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0" yWindow="-12" windowWidth="15360" windowHeight="8088"/>
  </bookViews>
  <sheets>
    <sheet name="arrival" sheetId="1" r:id="rId1"/>
    <sheet name="receivingMeal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7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" i="1"/>
  <c r="D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" i="1"/>
  <c r="G2" i="1" l="1" a="1"/>
  <c r="G2" i="1" s="1"/>
  <c r="G11" i="1"/>
  <c r="G12" i="1"/>
  <c r="G19" i="1"/>
  <c r="G20" i="1"/>
  <c r="G27" i="1"/>
  <c r="G28" i="1"/>
  <c r="G35" i="1"/>
  <c r="G36" i="1"/>
  <c r="G43" i="1"/>
  <c r="G44" i="1"/>
  <c r="G51" i="1"/>
  <c r="G52" i="1"/>
  <c r="G59" i="1"/>
  <c r="G60" i="1"/>
  <c r="G67" i="1"/>
  <c r="G68" i="1"/>
  <c r="G75" i="1"/>
  <c r="G76" i="1"/>
  <c r="G83" i="1"/>
  <c r="G84" i="1"/>
  <c r="G91" i="1"/>
  <c r="G92" i="1"/>
  <c r="G98" i="1"/>
  <c r="G99" i="1"/>
  <c r="G100" i="1"/>
  <c r="G106" i="1"/>
  <c r="G107" i="1"/>
  <c r="G108" i="1"/>
  <c r="G114" i="1"/>
  <c r="G115" i="1"/>
  <c r="G116" i="1"/>
  <c r="G122" i="1"/>
  <c r="G123" i="1"/>
  <c r="G124" i="1"/>
  <c r="G130" i="1"/>
  <c r="G131" i="1"/>
  <c r="G132" i="1"/>
  <c r="G138" i="1"/>
  <c r="G139" i="1"/>
  <c r="G140" i="1"/>
  <c r="G146" i="1"/>
  <c r="G147" i="1"/>
  <c r="G148" i="1"/>
  <c r="G154" i="1"/>
  <c r="G155" i="1"/>
  <c r="G156" i="1"/>
  <c r="G162" i="1"/>
  <c r="G163" i="1"/>
  <c r="G164" i="1"/>
  <c r="G170" i="1"/>
  <c r="G171" i="1"/>
  <c r="G172" i="1"/>
  <c r="G178" i="1"/>
  <c r="G179" i="1"/>
  <c r="G180" i="1"/>
  <c r="G186" i="1"/>
  <c r="G187" i="1"/>
  <c r="G188" i="1"/>
  <c r="G194" i="1"/>
  <c r="G195" i="1"/>
  <c r="G196" i="1"/>
  <c r="G202" i="1"/>
  <c r="G203" i="1"/>
  <c r="G204" i="1"/>
  <c r="D13" i="1"/>
  <c r="D4" i="1"/>
  <c r="D5" i="1"/>
  <c r="D6" i="1"/>
  <c r="G8" i="1" l="1"/>
  <c r="G7" i="1"/>
  <c r="G90" i="1"/>
  <c r="G74" i="1"/>
  <c r="G58" i="1"/>
  <c r="G42" i="1"/>
  <c r="G26" i="1"/>
  <c r="G18" i="1"/>
  <c r="G193" i="1"/>
  <c r="G177" i="1"/>
  <c r="G161" i="1"/>
  <c r="G137" i="1"/>
  <c r="G121" i="1"/>
  <c r="G105" i="1"/>
  <c r="G89" i="1"/>
  <c r="G73" i="1"/>
  <c r="G57" i="1"/>
  <c r="G41" i="1"/>
  <c r="G33" i="1"/>
  <c r="G17" i="1"/>
  <c r="G200" i="1"/>
  <c r="G184" i="1"/>
  <c r="G168" i="1"/>
  <c r="G152" i="1"/>
  <c r="G136" i="1"/>
  <c r="G120" i="1"/>
  <c r="G104" i="1"/>
  <c r="G88" i="1"/>
  <c r="G72" i="1"/>
  <c r="G56" i="1"/>
  <c r="G32" i="1"/>
  <c r="G16" i="1"/>
  <c r="G199" i="1"/>
  <c r="G183" i="1"/>
  <c r="G167" i="1"/>
  <c r="G151" i="1"/>
  <c r="G135" i="1"/>
  <c r="G119" i="1"/>
  <c r="G103" i="1"/>
  <c r="G87" i="1"/>
  <c r="G71" i="1"/>
  <c r="G55" i="1"/>
  <c r="G39" i="1"/>
  <c r="G15" i="1"/>
  <c r="G206" i="1"/>
  <c r="G190" i="1"/>
  <c r="G174" i="1"/>
  <c r="G150" i="1"/>
  <c r="G126" i="1"/>
  <c r="G110" i="1"/>
  <c r="G94" i="1"/>
  <c r="G70" i="1"/>
  <c r="G38" i="1"/>
  <c r="G6" i="1"/>
  <c r="G82" i="1"/>
  <c r="G66" i="1"/>
  <c r="G50" i="1"/>
  <c r="G34" i="1"/>
  <c r="G10" i="1"/>
  <c r="G201" i="1"/>
  <c r="G185" i="1"/>
  <c r="G169" i="1"/>
  <c r="G153" i="1"/>
  <c r="G145" i="1"/>
  <c r="G129" i="1"/>
  <c r="G113" i="1"/>
  <c r="G97" i="1"/>
  <c r="G81" i="1"/>
  <c r="G65" i="1"/>
  <c r="G49" i="1"/>
  <c r="G25" i="1"/>
  <c r="G9" i="1"/>
  <c r="G192" i="1"/>
  <c r="G176" i="1"/>
  <c r="G160" i="1"/>
  <c r="G144" i="1"/>
  <c r="G128" i="1"/>
  <c r="G112" i="1"/>
  <c r="G96" i="1"/>
  <c r="G80" i="1"/>
  <c r="G64" i="1"/>
  <c r="G48" i="1"/>
  <c r="G40" i="1"/>
  <c r="G24" i="1"/>
  <c r="G207" i="1"/>
  <c r="G191" i="1"/>
  <c r="G175" i="1"/>
  <c r="G159" i="1"/>
  <c r="G143" i="1"/>
  <c r="G127" i="1"/>
  <c r="G111" i="1"/>
  <c r="G95" i="1"/>
  <c r="G79" i="1"/>
  <c r="G63" i="1"/>
  <c r="G47" i="1"/>
  <c r="G31" i="1"/>
  <c r="G23" i="1"/>
  <c r="G198" i="1"/>
  <c r="G182" i="1"/>
  <c r="G166" i="1"/>
  <c r="G158" i="1"/>
  <c r="G142" i="1"/>
  <c r="G134" i="1"/>
  <c r="G118" i="1"/>
  <c r="G102" i="1"/>
  <c r="G86" i="1"/>
  <c r="G78" i="1"/>
  <c r="G62" i="1"/>
  <c r="G54" i="1"/>
  <c r="G46" i="1"/>
  <c r="G30" i="1"/>
  <c r="G22" i="1"/>
  <c r="G14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4" i="1"/>
  <c r="G3" i="1"/>
  <c r="G2" i="2" a="1"/>
  <c r="G2" i="2" s="1"/>
  <c r="D14" i="2"/>
  <c r="D6" i="2"/>
  <c r="D5" i="2"/>
  <c r="D4" i="2"/>
  <c r="I3" i="2" l="1"/>
  <c r="I11" i="2"/>
  <c r="I4" i="2"/>
  <c r="I6" i="2"/>
  <c r="I14" i="2"/>
  <c r="I22" i="2"/>
  <c r="I30" i="2"/>
  <c r="I10" i="2"/>
  <c r="I27" i="2"/>
  <c r="I20" i="2"/>
  <c r="I5" i="2"/>
  <c r="I2" i="2"/>
  <c r="I7" i="2"/>
  <c r="I15" i="2"/>
  <c r="I23" i="2"/>
  <c r="I31" i="2"/>
  <c r="I26" i="2"/>
  <c r="I35" i="2"/>
  <c r="I28" i="2"/>
  <c r="I29" i="2"/>
  <c r="I8" i="2"/>
  <c r="I16" i="2"/>
  <c r="I24" i="2"/>
  <c r="I32" i="2"/>
  <c r="I18" i="2"/>
  <c r="I36" i="2"/>
  <c r="I13" i="2"/>
  <c r="I9" i="2"/>
  <c r="I17" i="2"/>
  <c r="I25" i="2"/>
  <c r="I33" i="2"/>
  <c r="I34" i="2"/>
  <c r="I19" i="2"/>
  <c r="I12" i="2"/>
  <c r="I21" i="2"/>
  <c r="G33" i="2"/>
  <c r="G25" i="2"/>
  <c r="G17" i="2"/>
  <c r="G9" i="2"/>
  <c r="G32" i="2"/>
  <c r="G24" i="2"/>
  <c r="G16" i="2"/>
  <c r="G8" i="2"/>
  <c r="G31" i="2"/>
  <c r="G23" i="2"/>
  <c r="G15" i="2"/>
  <c r="G7" i="2"/>
  <c r="G30" i="2"/>
  <c r="G22" i="2"/>
  <c r="G14" i="2"/>
  <c r="G6" i="2"/>
  <c r="G29" i="2"/>
  <c r="G21" i="2"/>
  <c r="G13" i="2"/>
  <c r="G5" i="2"/>
  <c r="G36" i="2"/>
  <c r="G28" i="2"/>
  <c r="G20" i="2"/>
  <c r="G12" i="2"/>
  <c r="G4" i="2"/>
  <c r="G35" i="2"/>
  <c r="G27" i="2"/>
  <c r="G19" i="2"/>
  <c r="G11" i="2"/>
  <c r="G3" i="2"/>
  <c r="G34" i="2"/>
  <c r="G26" i="2"/>
  <c r="G18" i="2"/>
  <c r="G10" i="2"/>
</calcChain>
</file>

<file path=xl/sharedStrings.xml><?xml version="1.0" encoding="utf-8"?>
<sst xmlns="http://schemas.openxmlformats.org/spreadsheetml/2006/main" count="30" uniqueCount="21">
  <si>
    <t>Measured data</t>
  </si>
  <si>
    <t>interarrival times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</si>
  <si>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</si>
  <si>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</si>
  <si>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</si>
  <si>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</si>
  <si>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</si>
  <si>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</si>
  <si>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</si>
  <si>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</si>
  <si>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</si>
  <si>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duration</t>
  </si>
  <si>
    <t>NOTE: How to write the frequency formula</t>
  </si>
  <si>
    <t>2. Press F2</t>
  </si>
  <si>
    <t>3. Enter the formula =FREQUENCY(A2:A101,F2:F207)</t>
  </si>
  <si>
    <t>4. Press Ctrl + Shift + Enter</t>
  </si>
  <si>
    <t>Mean</t>
  </si>
  <si>
    <t>Variance</t>
  </si>
  <si>
    <t>Scale (standard deviation):</t>
  </si>
  <si>
    <t>1. Select G2 to G207</t>
  </si>
  <si>
    <t>Range  of measured values: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</si>
</sst>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arrival!$H$1</c:f>
              <c:strCache>
                <c:ptCount val="1"/>
                <c:pt idx="0">
                  <c:v>Probability from data</c:v>
                </c:pt>
              </c:strCache>
            </c:strRef>
          </c:tx>
          <c:marker>
            <c:symbol val="none"/>
          </c:marker>
          <c:xVal>
            <c:numRef>
              <c:f>arrival!$F$2:$F$207</c:f>
              <c:numCache>
                <c:formatCode>General</c:formatCode>
                <c:ptCount val="2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</c:numCache>
            </c:numRef>
          </c:xVal>
          <c:yVal>
            <c:numRef>
              <c:f>arrival!$H$2:$H$207</c:f>
              <c:numCache>
                <c:formatCode>General</c:formatCode>
                <c:ptCount val="206"/>
                <c:pt idx="0">
                  <c:v>1.4705882352941176E-2</c:v>
                </c:pt>
                <c:pt idx="1">
                  <c:v>9.8039215686274508E-3</c:v>
                </c:pt>
                <c:pt idx="2">
                  <c:v>4.9019607843137254E-3</c:v>
                </c:pt>
                <c:pt idx="3">
                  <c:v>9.8039215686274508E-3</c:v>
                </c:pt>
                <c:pt idx="4">
                  <c:v>1.4705882352941176E-2</c:v>
                </c:pt>
                <c:pt idx="5">
                  <c:v>9.8039215686274508E-3</c:v>
                </c:pt>
                <c:pt idx="6">
                  <c:v>0</c:v>
                </c:pt>
                <c:pt idx="7">
                  <c:v>9.8039215686274508E-3</c:v>
                </c:pt>
                <c:pt idx="8">
                  <c:v>4.9019607843137254E-3</c:v>
                </c:pt>
                <c:pt idx="9">
                  <c:v>9.8039215686274508E-3</c:v>
                </c:pt>
                <c:pt idx="10">
                  <c:v>9.8039215686274508E-3</c:v>
                </c:pt>
                <c:pt idx="11">
                  <c:v>0</c:v>
                </c:pt>
                <c:pt idx="12">
                  <c:v>4.9019607843137254E-3</c:v>
                </c:pt>
                <c:pt idx="13">
                  <c:v>9.8039215686274508E-3</c:v>
                </c:pt>
                <c:pt idx="14">
                  <c:v>1.9607843137254902E-2</c:v>
                </c:pt>
                <c:pt idx="15">
                  <c:v>4.9019607843137254E-3</c:v>
                </c:pt>
                <c:pt idx="16">
                  <c:v>9.8039215686274508E-3</c:v>
                </c:pt>
                <c:pt idx="17">
                  <c:v>4.9019607843137254E-3</c:v>
                </c:pt>
                <c:pt idx="18">
                  <c:v>9.8039215686274508E-3</c:v>
                </c:pt>
                <c:pt idx="19">
                  <c:v>9.8039215686274508E-3</c:v>
                </c:pt>
                <c:pt idx="20">
                  <c:v>4.9019607843137254E-3</c:v>
                </c:pt>
                <c:pt idx="21">
                  <c:v>4.9019607843137254E-3</c:v>
                </c:pt>
                <c:pt idx="22">
                  <c:v>9.8039215686274508E-3</c:v>
                </c:pt>
                <c:pt idx="23">
                  <c:v>4.9019607843137254E-3</c:v>
                </c:pt>
                <c:pt idx="24">
                  <c:v>0</c:v>
                </c:pt>
                <c:pt idx="25">
                  <c:v>9.8039215686274508E-3</c:v>
                </c:pt>
                <c:pt idx="26">
                  <c:v>9.8039215686274508E-3</c:v>
                </c:pt>
                <c:pt idx="27">
                  <c:v>4.9019607843137254E-3</c:v>
                </c:pt>
                <c:pt idx="28">
                  <c:v>4.9019607843137254E-3</c:v>
                </c:pt>
                <c:pt idx="29">
                  <c:v>0</c:v>
                </c:pt>
                <c:pt idx="30">
                  <c:v>1.4705882352941176E-2</c:v>
                </c:pt>
                <c:pt idx="31">
                  <c:v>9.8039215686274508E-3</c:v>
                </c:pt>
                <c:pt idx="32">
                  <c:v>9.8039215686274508E-3</c:v>
                </c:pt>
                <c:pt idx="33">
                  <c:v>9.8039215686274508E-3</c:v>
                </c:pt>
                <c:pt idx="34">
                  <c:v>0</c:v>
                </c:pt>
                <c:pt idx="35">
                  <c:v>4.9019607843137254E-3</c:v>
                </c:pt>
                <c:pt idx="36">
                  <c:v>0</c:v>
                </c:pt>
                <c:pt idx="37">
                  <c:v>1.4705882352941176E-2</c:v>
                </c:pt>
                <c:pt idx="38">
                  <c:v>4.9019607843137254E-3</c:v>
                </c:pt>
                <c:pt idx="39">
                  <c:v>4.9019607843137254E-3</c:v>
                </c:pt>
                <c:pt idx="40">
                  <c:v>4.9019607843137254E-3</c:v>
                </c:pt>
                <c:pt idx="41">
                  <c:v>0</c:v>
                </c:pt>
                <c:pt idx="42">
                  <c:v>4.9019607843137254E-3</c:v>
                </c:pt>
                <c:pt idx="43">
                  <c:v>4.9019607843137254E-3</c:v>
                </c:pt>
                <c:pt idx="44">
                  <c:v>0</c:v>
                </c:pt>
                <c:pt idx="45">
                  <c:v>4.9019607843137254E-3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4.9019607843137254E-3</c:v>
                </c:pt>
                <c:pt idx="51">
                  <c:v>4.9019607843137254E-3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4.9019607843137254E-3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4.9019607843137254E-3</c:v>
                </c:pt>
                <c:pt idx="63">
                  <c:v>4.9019607843137254E-3</c:v>
                </c:pt>
                <c:pt idx="64">
                  <c:v>9.8039215686274508E-3</c:v>
                </c:pt>
                <c:pt idx="65">
                  <c:v>0</c:v>
                </c:pt>
                <c:pt idx="66">
                  <c:v>4.9019607843137254E-3</c:v>
                </c:pt>
                <c:pt idx="67">
                  <c:v>0</c:v>
                </c:pt>
                <c:pt idx="68">
                  <c:v>4.9019607843137254E-3</c:v>
                </c:pt>
                <c:pt idx="69">
                  <c:v>1.4705882352941176E-2</c:v>
                </c:pt>
                <c:pt idx="70">
                  <c:v>9.8039215686274508E-3</c:v>
                </c:pt>
                <c:pt idx="71">
                  <c:v>0</c:v>
                </c:pt>
                <c:pt idx="72">
                  <c:v>1.4705882352941176E-2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4.9019607843137254E-3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4.9019607843137254E-3</c:v>
                </c:pt>
                <c:pt idx="83">
                  <c:v>0</c:v>
                </c:pt>
                <c:pt idx="84">
                  <c:v>0</c:v>
                </c:pt>
                <c:pt idx="85">
                  <c:v>4.9019607843137254E-3</c:v>
                </c:pt>
                <c:pt idx="86">
                  <c:v>0</c:v>
                </c:pt>
                <c:pt idx="87">
                  <c:v>0</c:v>
                </c:pt>
                <c:pt idx="88">
                  <c:v>9.8039215686274508E-3</c:v>
                </c:pt>
                <c:pt idx="89">
                  <c:v>4.9019607843137254E-3</c:v>
                </c:pt>
                <c:pt idx="90">
                  <c:v>0</c:v>
                </c:pt>
                <c:pt idx="91">
                  <c:v>0</c:v>
                </c:pt>
                <c:pt idx="92">
                  <c:v>4.9019607843137254E-3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4.9019607843137254E-3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4.9019607843137254E-3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4.9019607843137254E-3</c:v>
                </c:pt>
                <c:pt idx="132">
                  <c:v>0</c:v>
                </c:pt>
                <c:pt idx="133">
                  <c:v>4.9019607843137254E-3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4.9019607843137254E-3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4.9019607843137254E-3</c:v>
                </c:pt>
                <c:pt idx="142">
                  <c:v>4.9019607843137254E-3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4.9019607843137254E-3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4.9019607843137254E-3</c:v>
                </c:pt>
                <c:pt idx="184">
                  <c:v>0</c:v>
                </c:pt>
                <c:pt idx="185">
                  <c:v>4.9019607843137254E-3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4.9019607843137254E-3</c:v>
                </c:pt>
                <c:pt idx="20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arrival!$I$1</c:f>
              <c:strCache>
                <c:ptCount val="1"/>
                <c:pt idx="0">
                  <c:v>Probability from distribution</c:v>
                </c:pt>
              </c:strCache>
            </c:strRef>
          </c:tx>
          <c:marker>
            <c:symbol val="none"/>
          </c:marker>
          <c:xVal>
            <c:numRef>
              <c:f>arrival!$F$2:$F$207</c:f>
              <c:numCache>
                <c:formatCode>General</c:formatCode>
                <c:ptCount val="2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</c:numCache>
            </c:numRef>
          </c:xVal>
          <c:yVal>
            <c:numRef>
              <c:f>arrival!$I$2:$I$207</c:f>
              <c:numCache>
                <c:formatCode>General</c:formatCode>
                <c:ptCount val="206"/>
                <c:pt idx="0">
                  <c:v>0.02</c:v>
                </c:pt>
                <c:pt idx="1">
                  <c:v>1.9603973466135106E-2</c:v>
                </c:pt>
                <c:pt idx="2">
                  <c:v>1.9215788783046465E-2</c:v>
                </c:pt>
                <c:pt idx="3">
                  <c:v>1.8835290671684976E-2</c:v>
                </c:pt>
                <c:pt idx="4">
                  <c:v>1.8462326927732715E-2</c:v>
                </c:pt>
                <c:pt idx="5">
                  <c:v>1.809674836071919E-2</c:v>
                </c:pt>
                <c:pt idx="6">
                  <c:v>1.7738408734343149E-2</c:v>
                </c:pt>
                <c:pt idx="7">
                  <c:v>1.7387164707976119E-2</c:v>
                </c:pt>
                <c:pt idx="8">
                  <c:v>1.7042875779324226E-2</c:v>
                </c:pt>
                <c:pt idx="9">
                  <c:v>1.6705404228225439E-2</c:v>
                </c:pt>
                <c:pt idx="10">
                  <c:v>1.6374615061559638E-2</c:v>
                </c:pt>
                <c:pt idx="11">
                  <c:v>1.6050375959249571E-2</c:v>
                </c:pt>
                <c:pt idx="12">
                  <c:v>1.5732557221331069E-2</c:v>
                </c:pt>
                <c:pt idx="13">
                  <c:v>1.5421031716071325E-2</c:v>
                </c:pt>
                <c:pt idx="14">
                  <c:v>1.5115674829114511E-2</c:v>
                </c:pt>
                <c:pt idx="15">
                  <c:v>1.4816364413634358E-2</c:v>
                </c:pt>
                <c:pt idx="16">
                  <c:v>1.4522980741473819E-2</c:v>
                </c:pt>
                <c:pt idx="17">
                  <c:v>1.4235406455252193E-2</c:v>
                </c:pt>
                <c:pt idx="18">
                  <c:v>1.3953526521420621E-2</c:v>
                </c:pt>
                <c:pt idx="19">
                  <c:v>1.3677228184247117E-2</c:v>
                </c:pt>
                <c:pt idx="20">
                  <c:v>1.3406400920712786E-2</c:v>
                </c:pt>
                <c:pt idx="21">
                  <c:v>1.3140936396301135E-2</c:v>
                </c:pt>
                <c:pt idx="22">
                  <c:v>1.2880728421662829E-2</c:v>
                </c:pt>
                <c:pt idx="23">
                  <c:v>1.2625672910138519E-2</c:v>
                </c:pt>
                <c:pt idx="24">
                  <c:v>1.2375667836122817E-2</c:v>
                </c:pt>
                <c:pt idx="25">
                  <c:v>1.2130613194252668E-2</c:v>
                </c:pt>
                <c:pt idx="26">
                  <c:v>1.1890410959403888E-2</c:v>
                </c:pt>
                <c:pt idx="27">
                  <c:v>1.1654965047479792E-2</c:v>
                </c:pt>
                <c:pt idx="28">
                  <c:v>1.1424181276976298E-2</c:v>
                </c:pt>
                <c:pt idx="29">
                  <c:v>1.1197967331308041E-2</c:v>
                </c:pt>
                <c:pt idx="30">
                  <c:v>1.0976232721880528E-2</c:v>
                </c:pt>
                <c:pt idx="31">
                  <c:v>1.075888875189349E-2</c:v>
                </c:pt>
                <c:pt idx="32">
                  <c:v>1.0545848480860971E-2</c:v>
                </c:pt>
                <c:pt idx="33">
                  <c:v>1.0337026689833984E-2</c:v>
                </c:pt>
                <c:pt idx="34">
                  <c:v>1.0132339847311791E-2</c:v>
                </c:pt>
                <c:pt idx="35">
                  <c:v>9.9317060758281894E-3</c:v>
                </c:pt>
                <c:pt idx="36">
                  <c:v>9.7350451191994345E-3</c:v>
                </c:pt>
                <c:pt idx="37">
                  <c:v>9.5422783104206887E-3</c:v>
                </c:pt>
                <c:pt idx="38">
                  <c:v>9.3533285401981841E-3</c:v>
                </c:pt>
                <c:pt idx="39">
                  <c:v>9.1681202261044703E-3</c:v>
                </c:pt>
                <c:pt idx="40">
                  <c:v>8.9865792823444323E-3</c:v>
                </c:pt>
                <c:pt idx="41">
                  <c:v>8.8086330901199859E-3</c:v>
                </c:pt>
                <c:pt idx="42">
                  <c:v>8.6342104685815952E-3</c:v>
                </c:pt>
                <c:pt idx="43">
                  <c:v>8.4632416463549763E-3</c:v>
                </c:pt>
                <c:pt idx="44">
                  <c:v>8.2956582336316271E-3</c:v>
                </c:pt>
                <c:pt idx="45">
                  <c:v>8.1313931948119832E-3</c:v>
                </c:pt>
                <c:pt idx="46">
                  <c:v>7.9703808216902827E-3</c:v>
                </c:pt>
                <c:pt idx="47">
                  <c:v>7.8125567071704212E-3</c:v>
                </c:pt>
                <c:pt idx="48">
                  <c:v>7.6578577195022413E-3</c:v>
                </c:pt>
                <c:pt idx="49">
                  <c:v>7.5062219770279919E-3</c:v>
                </c:pt>
                <c:pt idx="50">
                  <c:v>7.3575888234288468E-3</c:v>
                </c:pt>
                <c:pt idx="51">
                  <c:v>7.2118988034615659E-3</c:v>
                </c:pt>
                <c:pt idx="52">
                  <c:v>7.0690936391756033E-3</c:v>
                </c:pt>
                <c:pt idx="53">
                  <c:v>6.9291162066011484E-3</c:v>
                </c:pt>
                <c:pt idx="54">
                  <c:v>6.7919105128987824E-3</c:v>
                </c:pt>
                <c:pt idx="55">
                  <c:v>6.6574216739615916E-3</c:v>
                </c:pt>
                <c:pt idx="56">
                  <c:v>6.5255958924607897E-3</c:v>
                </c:pt>
                <c:pt idx="57">
                  <c:v>6.396380436326077E-3</c:v>
                </c:pt>
                <c:pt idx="58">
                  <c:v>6.269723617652107E-3</c:v>
                </c:pt>
                <c:pt idx="59">
                  <c:v>6.1455747720226255E-3</c:v>
                </c:pt>
                <c:pt idx="60">
                  <c:v>6.0238842382440427E-3</c:v>
                </c:pt>
                <c:pt idx="61">
                  <c:v>5.9046033384802842E-3</c:v>
                </c:pt>
                <c:pt idx="62">
                  <c:v>5.7876843587810122E-3</c:v>
                </c:pt>
                <c:pt idx="63">
                  <c:v>5.6730805299954083E-3</c:v>
                </c:pt>
                <c:pt idx="64">
                  <c:v>5.5607460090638825E-3</c:v>
                </c:pt>
                <c:pt idx="65">
                  <c:v>5.4506358606802516E-3</c:v>
                </c:pt>
                <c:pt idx="66">
                  <c:v>5.3427060393170071E-3</c:v>
                </c:pt>
                <c:pt idx="67">
                  <c:v>5.23691337160652E-3</c:v>
                </c:pt>
                <c:pt idx="68">
                  <c:v>5.1332155390711176E-3</c:v>
                </c:pt>
                <c:pt idx="69">
                  <c:v>5.0315710611951291E-3</c:v>
                </c:pt>
                <c:pt idx="70">
                  <c:v>4.931939278832129E-3</c:v>
                </c:pt>
                <c:pt idx="71">
                  <c:v>4.834280337940729E-3</c:v>
                </c:pt>
                <c:pt idx="72">
                  <c:v>4.7385551736424357E-3</c:v>
                </c:pt>
                <c:pt idx="73">
                  <c:v>4.644725494595177E-3</c:v>
                </c:pt>
                <c:pt idx="74">
                  <c:v>4.5527537676762547E-3</c:v>
                </c:pt>
                <c:pt idx="75">
                  <c:v>4.4626032029685967E-3</c:v>
                </c:pt>
                <c:pt idx="76">
                  <c:v>4.3742377390442949E-3</c:v>
                </c:pt>
                <c:pt idx="77">
                  <c:v>4.2876220285395592E-3</c:v>
                </c:pt>
                <c:pt idx="78">
                  <c:v>4.2027214240152946E-3</c:v>
                </c:pt>
                <c:pt idx="79">
                  <c:v>4.1195019640976691E-3</c:v>
                </c:pt>
                <c:pt idx="80">
                  <c:v>4.0379303598931078E-3</c:v>
                </c:pt>
                <c:pt idx="81">
                  <c:v>3.957973981672293E-3</c:v>
                </c:pt>
                <c:pt idx="82">
                  <c:v>3.8796008458178376E-3</c:v>
                </c:pt>
                <c:pt idx="83">
                  <c:v>3.80277960203041E-3</c:v>
                </c:pt>
                <c:pt idx="84">
                  <c:v>3.7274795207881996E-3</c:v>
                </c:pt>
                <c:pt idx="85">
                  <c:v>3.6536704810546934E-3</c:v>
                </c:pt>
                <c:pt idx="86">
                  <c:v>3.5813229582298644E-3</c:v>
                </c:pt>
                <c:pt idx="87">
                  <c:v>3.5104080123399372E-3</c:v>
                </c:pt>
                <c:pt idx="88">
                  <c:v>3.4408972764610108E-3</c:v>
                </c:pt>
                <c:pt idx="89">
                  <c:v>3.3727629453719102E-3</c:v>
                </c:pt>
                <c:pt idx="90">
                  <c:v>3.3059777644317309E-3</c:v>
                </c:pt>
                <c:pt idx="91">
                  <c:v>3.2405150186776148E-3</c:v>
                </c:pt>
                <c:pt idx="92">
                  <c:v>3.1763485221384135E-3</c:v>
                </c:pt>
                <c:pt idx="93">
                  <c:v>3.1134526073599463E-3</c:v>
                </c:pt>
                <c:pt idx="94">
                  <c:v>3.0518021151376773E-3</c:v>
                </c:pt>
                <c:pt idx="95">
                  <c:v>2.991372384452701E-3</c:v>
                </c:pt>
                <c:pt idx="96">
                  <c:v>2.9321392426070033E-3</c:v>
                </c:pt>
                <c:pt idx="97">
                  <c:v>2.8740789955540584E-3</c:v>
                </c:pt>
                <c:pt idx="98">
                  <c:v>2.8171684184209E-3</c:v>
                </c:pt>
                <c:pt idx="99">
                  <c:v>2.7613847462178566E-3</c:v>
                </c:pt>
                <c:pt idx="100">
                  <c:v>2.7067056647322543E-3</c:v>
                </c:pt>
                <c:pt idx="101">
                  <c:v>2.6531093016024343E-3</c:v>
                </c:pt>
                <c:pt idx="102">
                  <c:v>2.6005742175685184E-3</c:v>
                </c:pt>
                <c:pt idx="103">
                  <c:v>2.5490793978964151E-3</c:v>
                </c:pt>
                <c:pt idx="104">
                  <c:v>2.4986042439716482E-3</c:v>
                </c:pt>
                <c:pt idx="105">
                  <c:v>2.449128565059638E-3</c:v>
                </c:pt>
                <c:pt idx="106">
                  <c:v>2.4006325702291345E-3</c:v>
                </c:pt>
                <c:pt idx="107">
                  <c:v>2.3530968604355837E-3</c:v>
                </c:pt>
                <c:pt idx="108">
                  <c:v>2.3065024207612503E-3</c:v>
                </c:pt>
                <c:pt idx="109">
                  <c:v>2.2608306128089968E-3</c:v>
                </c:pt>
                <c:pt idx="110">
                  <c:v>2.2160631672466773E-3</c:v>
                </c:pt>
                <c:pt idx="111">
                  <c:v>2.1721821764991594E-3</c:v>
                </c:pt>
                <c:pt idx="112">
                  <c:v>2.1291700875850561E-3</c:v>
                </c:pt>
                <c:pt idx="113">
                  <c:v>2.0870096950952998E-3</c:v>
                </c:pt>
                <c:pt idx="114">
                  <c:v>2.0456841343107486E-3</c:v>
                </c:pt>
                <c:pt idx="115">
                  <c:v>2.005176874456074E-3</c:v>
                </c:pt>
                <c:pt idx="116">
                  <c:v>1.9654717120872311E-3</c:v>
                </c:pt>
                <c:pt idx="117">
                  <c:v>1.9265527646098607E-3</c:v>
                </c:pt>
                <c:pt idx="118">
                  <c:v>1.8884044639260469E-3</c:v>
                </c:pt>
                <c:pt idx="119">
                  <c:v>1.8510115502068658E-3</c:v>
                </c:pt>
                <c:pt idx="120">
                  <c:v>1.8143590657882503E-3</c:v>
                </c:pt>
                <c:pt idx="121">
                  <c:v>1.7784323491877268E-3</c:v>
                </c:pt>
                <c:pt idx="122">
                  <c:v>1.7432170292396259E-3</c:v>
                </c:pt>
                <c:pt idx="123">
                  <c:v>1.7086990193464248E-3</c:v>
                </c:pt>
                <c:pt idx="124">
                  <c:v>1.6748645118439193E-3</c:v>
                </c:pt>
                <c:pt idx="125">
                  <c:v>1.6416999724779761E-3</c:v>
                </c:pt>
                <c:pt idx="126">
                  <c:v>1.6091921349906488E-3</c:v>
                </c:pt>
                <c:pt idx="127">
                  <c:v>1.577327995813499E-3</c:v>
                </c:pt>
                <c:pt idx="128">
                  <c:v>1.5460948088659948E-3</c:v>
                </c:pt>
                <c:pt idx="129">
                  <c:v>1.5154800804569096E-3</c:v>
                </c:pt>
                <c:pt idx="130">
                  <c:v>1.4854715642866776E-3</c:v>
                </c:pt>
                <c:pt idx="131">
                  <c:v>1.4560572565487117E-3</c:v>
                </c:pt>
                <c:pt idx="132">
                  <c:v>1.427225391127721E-3</c:v>
                </c:pt>
                <c:pt idx="133">
                  <c:v>1.3989644348931071E-3</c:v>
                </c:pt>
                <c:pt idx="134">
                  <c:v>1.3712630830855584E-3</c:v>
                </c:pt>
                <c:pt idx="135">
                  <c:v>1.3441102547949951E-3</c:v>
                </c:pt>
                <c:pt idx="136">
                  <c:v>1.3174950885280589E-3</c:v>
                </c:pt>
                <c:pt idx="137">
                  <c:v>1.2914069378633694E-3</c:v>
                </c:pt>
                <c:pt idx="138">
                  <c:v>1.265835367192814E-3</c:v>
                </c:pt>
                <c:pt idx="139">
                  <c:v>1.2407701475471659E-3</c:v>
                </c:pt>
                <c:pt idx="140">
                  <c:v>1.2162012525043591E-3</c:v>
                </c:pt>
                <c:pt idx="141">
                  <c:v>1.1921188541787874E-3</c:v>
                </c:pt>
                <c:pt idx="142">
                  <c:v>1.1685133192900167E-3</c:v>
                </c:pt>
                <c:pt idx="143">
                  <c:v>1.1453752053093471E-3</c:v>
                </c:pt>
                <c:pt idx="144">
                  <c:v>1.1226952566826746E-3</c:v>
                </c:pt>
                <c:pt idx="145">
                  <c:v>1.1004644011281446E-3</c:v>
                </c:pt>
                <c:pt idx="146">
                  <c:v>1.0786737460071205E-3</c:v>
                </c:pt>
                <c:pt idx="147">
                  <c:v>1.0573145747670074E-3</c:v>
                </c:pt>
                <c:pt idx="148">
                  <c:v>1.0363783434545167E-3</c:v>
                </c:pt>
                <c:pt idx="149">
                  <c:v>1.01585667729797E-3</c:v>
                </c:pt>
                <c:pt idx="150">
                  <c:v>9.95741367357279E-4</c:v>
                </c:pt>
                <c:pt idx="151">
                  <c:v>9.7602436724025929E-4</c:v>
                </c:pt>
                <c:pt idx="152">
                  <c:v>9.5669778988396743E-4</c:v>
                </c:pt>
                <c:pt idx="153">
                  <c:v>9.3775390439976975E-4</c:v>
                </c:pt>
                <c:pt idx="154">
                  <c:v>9.1918513298088411E-4</c:v>
                </c:pt>
                <c:pt idx="155">
                  <c:v>9.0098404787115601E-4</c:v>
                </c:pt>
                <c:pt idx="156">
                  <c:v>8.8314336839385727E-4</c:v>
                </c:pt>
                <c:pt idx="157">
                  <c:v>8.6565595803931791E-4</c:v>
                </c:pt>
                <c:pt idx="158">
                  <c:v>8.4851482161022774E-4</c:v>
                </c:pt>
                <c:pt idx="159">
                  <c:v>8.3171310242346325E-4</c:v>
                </c:pt>
                <c:pt idx="160">
                  <c:v>8.1524407956732421E-4</c:v>
                </c:pt>
                <c:pt idx="161">
                  <c:v>7.991011652130779E-4</c:v>
                </c:pt>
                <c:pt idx="162">
                  <c:v>7.8327790197974131E-4</c:v>
                </c:pt>
                <c:pt idx="163">
                  <c:v>7.6776796035104113E-4</c:v>
                </c:pt>
                <c:pt idx="164">
                  <c:v>7.5256513614352404E-4</c:v>
                </c:pt>
                <c:pt idx="165">
                  <c:v>7.376633480247999E-4</c:v>
                </c:pt>
                <c:pt idx="166">
                  <c:v>7.230566350809283E-4</c:v>
                </c:pt>
                <c:pt idx="167">
                  <c:v>7.0873915443197286E-4</c:v>
                </c:pt>
                <c:pt idx="168">
                  <c:v>6.9470517889477128E-4</c:v>
                </c:pt>
                <c:pt idx="169">
                  <c:v>6.8094909469198692E-4</c:v>
                </c:pt>
                <c:pt idx="170">
                  <c:v>6.6746539920652158E-4</c:v>
                </c:pt>
                <c:pt idx="171">
                  <c:v>6.5424869878039635E-4</c:v>
                </c:pt>
                <c:pt idx="172">
                  <c:v>6.4129370655721543E-4</c:v>
                </c:pt>
                <c:pt idx="173">
                  <c:v>6.2859524036735419E-4</c:v>
                </c:pt>
                <c:pt idx="174">
                  <c:v>6.1614822065502155E-4</c:v>
                </c:pt>
                <c:pt idx="175">
                  <c:v>6.0394766844637006E-4</c:v>
                </c:pt>
                <c:pt idx="176">
                  <c:v>5.9198870335783996E-4</c:v>
                </c:pt>
                <c:pt idx="177">
                  <c:v>5.8026654164394103E-4</c:v>
                </c:pt>
                <c:pt idx="178">
                  <c:v>5.6877649428369015E-4</c:v>
                </c:pt>
                <c:pt idx="179">
                  <c:v>5.5751396510494034E-4</c:v>
                </c:pt>
                <c:pt idx="180">
                  <c:v>5.4647444894585122E-4</c:v>
                </c:pt>
                <c:pt idx="181">
                  <c:v>5.3565352985276353E-4</c:v>
                </c:pt>
                <c:pt idx="182">
                  <c:v>5.2504687931375922E-4</c:v>
                </c:pt>
                <c:pt idx="183">
                  <c:v>5.1465025452719876E-4</c:v>
                </c:pt>
                <c:pt idx="184">
                  <c:v>5.0445949670454421E-4</c:v>
                </c:pt>
                <c:pt idx="185">
                  <c:v>4.9447052940678772E-4</c:v>
                </c:pt>
                <c:pt idx="186">
                  <c:v>4.8467935691382229E-4</c:v>
                </c:pt>
                <c:pt idx="187">
                  <c:v>4.7508206262609993E-4</c:v>
                </c:pt>
                <c:pt idx="188">
                  <c:v>4.6567480749794E-4</c:v>
                </c:pt>
                <c:pt idx="189">
                  <c:v>4.564538285018594E-4</c:v>
                </c:pt>
                <c:pt idx="190">
                  <c:v>4.4741543712331183E-4</c:v>
                </c:pt>
                <c:pt idx="191">
                  <c:v>4.3855601788523219E-4</c:v>
                </c:pt>
                <c:pt idx="192">
                  <c:v>4.2987202690179848E-4</c:v>
                </c:pt>
                <c:pt idx="193">
                  <c:v>4.213599904608287E-4</c:v>
                </c:pt>
                <c:pt idx="194">
                  <c:v>4.1301650363425132E-4</c:v>
                </c:pt>
                <c:pt idx="195">
                  <c:v>4.0483822891608783E-4</c:v>
                </c:pt>
                <c:pt idx="196">
                  <c:v>3.9682189488740577E-4</c:v>
                </c:pt>
                <c:pt idx="197">
                  <c:v>3.8896429490770784E-4</c:v>
                </c:pt>
                <c:pt idx="198">
                  <c:v>3.8126228583223272E-4</c:v>
                </c:pt>
                <c:pt idx="199">
                  <c:v>3.7371278675465546E-4</c:v>
                </c:pt>
                <c:pt idx="200">
                  <c:v>3.6631277777468356E-4</c:v>
                </c:pt>
                <c:pt idx="201">
                  <c:v>3.5905929879005699E-4</c:v>
                </c:pt>
                <c:pt idx="202">
                  <c:v>3.5194944831246788E-4</c:v>
                </c:pt>
                <c:pt idx="203">
                  <c:v>3.4498038230692531E-4</c:v>
                </c:pt>
                <c:pt idx="204">
                  <c:v>3.3814931305410558E-4</c:v>
                </c:pt>
                <c:pt idx="205">
                  <c:v>3.3145350803522511E-4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38112"/>
        <c:axId val="181736576"/>
      </c:scatterChart>
      <c:valAx>
        <c:axId val="1817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736576"/>
        <c:crosses val="autoZero"/>
        <c:crossBetween val="midCat"/>
      </c:valAx>
      <c:valAx>
        <c:axId val="18173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738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receivingMeal!$H$1</c:f>
              <c:strCache>
                <c:ptCount val="1"/>
                <c:pt idx="0">
                  <c:v>Probability from data</c:v>
                </c:pt>
              </c:strCache>
            </c:strRef>
          </c:tx>
          <c:marker>
            <c:symbol val="none"/>
          </c:marker>
          <c:xVal>
            <c:numRef>
              <c:f>receivingMeal!$F$2:$F$36</c:f>
              <c:numCache>
                <c:formatCode>General</c:formatCode>
                <c:ptCount val="35"/>
                <c:pt idx="0">
                  <c:v>78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82</c:v>
                </c:pt>
                <c:pt idx="5">
                  <c:v>83</c:v>
                </c:pt>
                <c:pt idx="6">
                  <c:v>84</c:v>
                </c:pt>
                <c:pt idx="7">
                  <c:v>85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89</c:v>
                </c:pt>
                <c:pt idx="12">
                  <c:v>90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94</c:v>
                </c:pt>
                <c:pt idx="17">
                  <c:v>95</c:v>
                </c:pt>
                <c:pt idx="18">
                  <c:v>96</c:v>
                </c:pt>
                <c:pt idx="19">
                  <c:v>97</c:v>
                </c:pt>
                <c:pt idx="20">
                  <c:v>98</c:v>
                </c:pt>
                <c:pt idx="21">
                  <c:v>99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105</c:v>
                </c:pt>
                <c:pt idx="28">
                  <c:v>106</c:v>
                </c:pt>
                <c:pt idx="29">
                  <c:v>107</c:v>
                </c:pt>
                <c:pt idx="30">
                  <c:v>108</c:v>
                </c:pt>
                <c:pt idx="31">
                  <c:v>109</c:v>
                </c:pt>
                <c:pt idx="32">
                  <c:v>110</c:v>
                </c:pt>
                <c:pt idx="33">
                  <c:v>111</c:v>
                </c:pt>
                <c:pt idx="34">
                  <c:v>112</c:v>
                </c:pt>
              </c:numCache>
            </c:numRef>
          </c:xVal>
          <c:yVal>
            <c:numRef>
              <c:f>receivingMeal!$H$2:$H$36</c:f>
              <c:numCache>
                <c:formatCode>General</c:formatCode>
                <c:ptCount val="35"/>
                <c:pt idx="0">
                  <c:v>0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0.04</c:v>
                </c:pt>
                <c:pt idx="7">
                  <c:v>0.02</c:v>
                </c:pt>
                <c:pt idx="8">
                  <c:v>0.01</c:v>
                </c:pt>
                <c:pt idx="9">
                  <c:v>0.03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0.1</c:v>
                </c:pt>
                <c:pt idx="16">
                  <c:v>0.02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0.06</c:v>
                </c:pt>
                <c:pt idx="20">
                  <c:v>0.06</c:v>
                </c:pt>
                <c:pt idx="21">
                  <c:v>0.01</c:v>
                </c:pt>
                <c:pt idx="22">
                  <c:v>0.05</c:v>
                </c:pt>
                <c:pt idx="23">
                  <c:v>0.04</c:v>
                </c:pt>
                <c:pt idx="24">
                  <c:v>0.02</c:v>
                </c:pt>
                <c:pt idx="25">
                  <c:v>0.03</c:v>
                </c:pt>
                <c:pt idx="26">
                  <c:v>0.01</c:v>
                </c:pt>
                <c:pt idx="27">
                  <c:v>0.01</c:v>
                </c:pt>
                <c:pt idx="28">
                  <c:v>0.02</c:v>
                </c:pt>
                <c:pt idx="29">
                  <c:v>0</c:v>
                </c:pt>
                <c:pt idx="30">
                  <c:v>0.02</c:v>
                </c:pt>
                <c:pt idx="31">
                  <c:v>0</c:v>
                </c:pt>
                <c:pt idx="32">
                  <c:v>0</c:v>
                </c:pt>
                <c:pt idx="33">
                  <c:v>0.02</c:v>
                </c:pt>
                <c:pt idx="3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receivingMeal!$I$1</c:f>
              <c:strCache>
                <c:ptCount val="1"/>
                <c:pt idx="0">
                  <c:v>Probability from distribution</c:v>
                </c:pt>
              </c:strCache>
            </c:strRef>
          </c:tx>
          <c:marker>
            <c:symbol val="none"/>
          </c:marker>
          <c:xVal>
            <c:numRef>
              <c:f>receivingMeal!$F$2:$F$36</c:f>
              <c:numCache>
                <c:formatCode>General</c:formatCode>
                <c:ptCount val="35"/>
                <c:pt idx="0">
                  <c:v>78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82</c:v>
                </c:pt>
                <c:pt idx="5">
                  <c:v>83</c:v>
                </c:pt>
                <c:pt idx="6">
                  <c:v>84</c:v>
                </c:pt>
                <c:pt idx="7">
                  <c:v>85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89</c:v>
                </c:pt>
                <c:pt idx="12">
                  <c:v>90</c:v>
                </c:pt>
                <c:pt idx="13">
                  <c:v>91</c:v>
                </c:pt>
                <c:pt idx="14">
                  <c:v>92</c:v>
                </c:pt>
                <c:pt idx="15">
                  <c:v>93</c:v>
                </c:pt>
                <c:pt idx="16">
                  <c:v>94</c:v>
                </c:pt>
                <c:pt idx="17">
                  <c:v>95</c:v>
                </c:pt>
                <c:pt idx="18">
                  <c:v>96</c:v>
                </c:pt>
                <c:pt idx="19">
                  <c:v>97</c:v>
                </c:pt>
                <c:pt idx="20">
                  <c:v>98</c:v>
                </c:pt>
                <c:pt idx="21">
                  <c:v>99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105</c:v>
                </c:pt>
                <c:pt idx="28">
                  <c:v>106</c:v>
                </c:pt>
                <c:pt idx="29">
                  <c:v>107</c:v>
                </c:pt>
                <c:pt idx="30">
                  <c:v>108</c:v>
                </c:pt>
                <c:pt idx="31">
                  <c:v>109</c:v>
                </c:pt>
                <c:pt idx="32">
                  <c:v>110</c:v>
                </c:pt>
                <c:pt idx="33">
                  <c:v>111</c:v>
                </c:pt>
                <c:pt idx="34">
                  <c:v>112</c:v>
                </c:pt>
              </c:numCache>
            </c:numRef>
          </c:xVal>
          <c:yVal>
            <c:numRef>
              <c:f>receivingMeal!$I$2:$I$36</c:f>
              <c:numCache>
                <c:formatCode>General</c:formatCode>
                <c:ptCount val="35"/>
                <c:pt idx="0">
                  <c:v>2.3973750024173443E-3</c:v>
                </c:pt>
                <c:pt idx="1">
                  <c:v>3.4592128266858657E-3</c:v>
                </c:pt>
                <c:pt idx="2">
                  <c:v>4.881660853975494E-3</c:v>
                </c:pt>
                <c:pt idx="3">
                  <c:v>6.7376265777890337E-3</c:v>
                </c:pt>
                <c:pt idx="4">
                  <c:v>9.0948445781866873E-3</c:v>
                </c:pt>
                <c:pt idx="5">
                  <c:v>1.2006948224051224E-2</c:v>
                </c:pt>
                <c:pt idx="6">
                  <c:v>1.5503116317331291E-2</c:v>
                </c:pt>
                <c:pt idx="7">
                  <c:v>1.9577371613882316E-2</c:v>
                </c:pt>
                <c:pt idx="8">
                  <c:v>2.4179024494640978E-2</c:v>
                </c:pt>
                <c:pt idx="9">
                  <c:v>2.9206006488490772E-2</c:v>
                </c:pt>
                <c:pt idx="10">
                  <c:v>3.4502819883400204E-2</c:v>
                </c:pt>
                <c:pt idx="11">
                  <c:v>3.9864471989094E-2</c:v>
                </c:pt>
                <c:pt idx="12">
                  <c:v>4.5047060090592769E-2</c:v>
                </c:pt>
                <c:pt idx="13">
                  <c:v>4.978470075692927E-2</c:v>
                </c:pt>
                <c:pt idx="14">
                  <c:v>5.3811408623845404E-2</c:v>
                </c:pt>
                <c:pt idx="15">
                  <c:v>5.6885533040897225E-2</c:v>
                </c:pt>
                <c:pt idx="16">
                  <c:v>5.8813674640598598E-2</c:v>
                </c:pt>
                <c:pt idx="17">
                  <c:v>5.9470803871759043E-2</c:v>
                </c:pt>
                <c:pt idx="18">
                  <c:v>5.8813674640598598E-2</c:v>
                </c:pt>
                <c:pt idx="19">
                  <c:v>5.6885533040897225E-2</c:v>
                </c:pt>
                <c:pt idx="20">
                  <c:v>5.3811408623845404E-2</c:v>
                </c:pt>
                <c:pt idx="21">
                  <c:v>4.978470075692927E-2</c:v>
                </c:pt>
                <c:pt idx="22">
                  <c:v>4.5047060090592769E-2</c:v>
                </c:pt>
                <c:pt idx="23">
                  <c:v>3.9864471989094E-2</c:v>
                </c:pt>
                <c:pt idx="24">
                  <c:v>3.4502819883400204E-2</c:v>
                </c:pt>
                <c:pt idx="25">
                  <c:v>2.9206006488490772E-2</c:v>
                </c:pt>
                <c:pt idx="26">
                  <c:v>2.4179024494640978E-2</c:v>
                </c:pt>
                <c:pt idx="27">
                  <c:v>1.9577371613882316E-2</c:v>
                </c:pt>
                <c:pt idx="28">
                  <c:v>1.5503116317331291E-2</c:v>
                </c:pt>
                <c:pt idx="29">
                  <c:v>1.2006948224051224E-2</c:v>
                </c:pt>
                <c:pt idx="30">
                  <c:v>9.0948445781866873E-3</c:v>
                </c:pt>
                <c:pt idx="31">
                  <c:v>6.7376265777890337E-3</c:v>
                </c:pt>
                <c:pt idx="32">
                  <c:v>4.881660853975494E-3</c:v>
                </c:pt>
                <c:pt idx="33">
                  <c:v>3.4592128266858657E-3</c:v>
                </c:pt>
                <c:pt idx="34">
                  <c:v>2.3973750024173443E-3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83520"/>
        <c:axId val="181113984"/>
      </c:scatterChart>
      <c:valAx>
        <c:axId val="181083520"/>
        <c:scaling>
          <c:orientation val="minMax"/>
          <c:max val="112"/>
          <c:min val="78"/>
        </c:scaling>
        <c:delete val="0"/>
        <c:axPos val="b"/>
        <c:numFmt formatCode="General" sourceLinked="1"/>
        <c:majorTickMark val="out"/>
        <c:minorTickMark val="none"/>
        <c:tickLblPos val="nextTo"/>
        <c:crossAx val="181113984"/>
        <c:crosses val="autoZero"/>
        <c:crossBetween val="midCat"/>
      </c:valAx>
      <c:valAx>
        <c:axId val="18111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083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87630</xdr:rowOff>
    </xdr:from>
    <xdr:to>
      <xdr:col>17</xdr:col>
      <xdr:colOff>152400</xdr:colOff>
      <xdr:row>20</xdr:row>
      <xdr:rowOff>87630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9</xdr:row>
      <xdr:rowOff>38100</xdr:rowOff>
    </xdr:from>
    <xdr:to>
      <xdr:col>18</xdr:col>
      <xdr:colOff>339090</xdr:colOff>
      <xdr:row>24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207"/>
  <sheetViews>
    <sheetView tabSelected="1" zoomScaleNormal="100" workbookViewId="0">
      <selection activeCell="C7" sqref="C7:D7"/>
    </sheetView>
  </sheetViews>
  <sheetFormatPr defaultRowHeight="14.4" x14ac:dyDescent="0.3"/>
  <cols>
    <col min="1" max="1" width="17.6640625" customWidth="1"/>
    <col min="2" max="2" width="11.77734375" customWidth="1"/>
    <col min="3" max="3" width="28.21875" customWidth="1"/>
    <col min="4" max="4" width="17.6640625" customWidth="1"/>
    <col min="5" max="5" width="8.109375" customWidth="1"/>
    <col min="6" max="6" width="20.21875" customWidth="1"/>
    <col min="7" max="7" width="10.6640625" customWidth="1"/>
    <col min="8" max="8" width="25.77734375" customWidth="1"/>
    <col min="9" max="9" width="27.88671875" customWidth="1"/>
  </cols>
  <sheetData>
    <row r="1" spans="1:9" x14ac:dyDescent="0.3">
      <c r="A1" t="s">
        <v>0</v>
      </c>
      <c r="F1" t="s">
        <v>1</v>
      </c>
      <c r="G1" t="s">
        <v>10</v>
      </c>
      <c r="H1" t="s">
        <v>5</v>
      </c>
      <c r="I1" t="s">
        <v>6</v>
      </c>
    </row>
    <row r="2" spans="1:9" x14ac:dyDescent="0.3">
      <c r="A2">
        <v>0</v>
      </c>
      <c r="F2">
        <v>0</v>
      </c>
      <c r="G2">
        <f t="array" ref="G2:G207">FREQUENCY(A2:A101,F2:F207)</f>
        <v>3</v>
      </c>
      <c r="H2">
        <f>G2/MAX($D$6,$D$7)</f>
        <v>1.4705882352941176E-2</v>
      </c>
      <c r="I2">
        <f>EXPONDIST(F2,$D$13,FALSE)</f>
        <v>0.02</v>
      </c>
    </row>
    <row r="3" spans="1:9" x14ac:dyDescent="0.3">
      <c r="A3">
        <v>0</v>
      </c>
      <c r="F3">
        <v>1</v>
      </c>
      <c r="G3">
        <v>2</v>
      </c>
      <c r="H3">
        <f t="shared" ref="H3:H66" si="0">G3/MAX($D$6,$D$7)</f>
        <v>9.8039215686274508E-3</v>
      </c>
      <c r="I3">
        <f t="shared" ref="I3:I66" si="1">EXPONDIST(F3,$D$13,FALSE)</f>
        <v>1.9603973466135106E-2</v>
      </c>
    </row>
    <row r="4" spans="1:9" x14ac:dyDescent="0.3">
      <c r="A4">
        <v>0</v>
      </c>
      <c r="C4" t="s">
        <v>2</v>
      </c>
      <c r="D4">
        <f>MIN(A2:A101)</f>
        <v>0</v>
      </c>
      <c r="F4">
        <v>2</v>
      </c>
      <c r="G4">
        <v>1</v>
      </c>
      <c r="H4">
        <f t="shared" si="0"/>
        <v>4.9019607843137254E-3</v>
      </c>
      <c r="I4">
        <f t="shared" si="1"/>
        <v>1.9215788783046465E-2</v>
      </c>
    </row>
    <row r="5" spans="1:9" x14ac:dyDescent="0.3">
      <c r="A5">
        <v>1</v>
      </c>
      <c r="C5" t="s">
        <v>3</v>
      </c>
      <c r="D5">
        <f>MAX(A2:A101)</f>
        <v>204</v>
      </c>
      <c r="F5">
        <v>3</v>
      </c>
      <c r="G5">
        <v>2</v>
      </c>
      <c r="H5">
        <f t="shared" si="0"/>
        <v>9.8039215686274508E-3</v>
      </c>
      <c r="I5">
        <f t="shared" si="1"/>
        <v>1.8835290671684976E-2</v>
      </c>
    </row>
    <row r="6" spans="1:9" x14ac:dyDescent="0.3">
      <c r="A6">
        <v>1</v>
      </c>
      <c r="C6" t="s">
        <v>4</v>
      </c>
      <c r="D6">
        <f>COUNT(A2:A101)</f>
        <v>100</v>
      </c>
      <c r="F6">
        <v>4</v>
      </c>
      <c r="G6">
        <v>3</v>
      </c>
      <c r="H6">
        <f t="shared" si="0"/>
        <v>1.4705882352941176E-2</v>
      </c>
      <c r="I6">
        <f t="shared" si="1"/>
        <v>1.8462326927732715E-2</v>
      </c>
    </row>
    <row r="7" spans="1:9" x14ac:dyDescent="0.3">
      <c r="A7">
        <v>2</v>
      </c>
      <c r="C7" t="s">
        <v>20</v>
      </c>
      <c r="D7">
        <f>D5-D4</f>
        <v>204</v>
      </c>
      <c r="F7">
        <v>5</v>
      </c>
      <c r="G7">
        <v>2</v>
      </c>
      <c r="H7">
        <f t="shared" si="0"/>
        <v>9.8039215686274508E-3</v>
      </c>
      <c r="I7">
        <f t="shared" si="1"/>
        <v>1.809674836071919E-2</v>
      </c>
    </row>
    <row r="8" spans="1:9" x14ac:dyDescent="0.3">
      <c r="A8">
        <v>3</v>
      </c>
      <c r="F8">
        <v>6</v>
      </c>
      <c r="G8">
        <v>0</v>
      </c>
      <c r="H8">
        <f t="shared" si="0"/>
        <v>0</v>
      </c>
      <c r="I8">
        <f t="shared" si="1"/>
        <v>1.7738408734343149E-2</v>
      </c>
    </row>
    <row r="9" spans="1:9" x14ac:dyDescent="0.3">
      <c r="A9">
        <v>3</v>
      </c>
      <c r="F9">
        <v>7</v>
      </c>
      <c r="G9">
        <v>2</v>
      </c>
      <c r="H9">
        <f t="shared" si="0"/>
        <v>9.8039215686274508E-3</v>
      </c>
      <c r="I9">
        <f t="shared" si="1"/>
        <v>1.7387164707976119E-2</v>
      </c>
    </row>
    <row r="10" spans="1:9" x14ac:dyDescent="0.3">
      <c r="A10">
        <v>4</v>
      </c>
      <c r="F10">
        <v>8</v>
      </c>
      <c r="G10">
        <v>1</v>
      </c>
      <c r="H10">
        <f t="shared" si="0"/>
        <v>4.9019607843137254E-3</v>
      </c>
      <c r="I10">
        <f t="shared" si="1"/>
        <v>1.7042875779324226E-2</v>
      </c>
    </row>
    <row r="11" spans="1:9" x14ac:dyDescent="0.3">
      <c r="A11">
        <v>4</v>
      </c>
      <c r="C11" t="s">
        <v>7</v>
      </c>
      <c r="F11">
        <v>9</v>
      </c>
      <c r="G11">
        <v>2</v>
      </c>
      <c r="H11">
        <f t="shared" si="0"/>
        <v>9.8039215686274508E-3</v>
      </c>
      <c r="I11">
        <f t="shared" si="1"/>
        <v>1.6705404228225439E-2</v>
      </c>
    </row>
    <row r="12" spans="1:9" x14ac:dyDescent="0.3">
      <c r="A12">
        <v>4</v>
      </c>
      <c r="C12" t="s">
        <v>8</v>
      </c>
      <c r="D12">
        <v>50</v>
      </c>
      <c r="F12">
        <v>10</v>
      </c>
      <c r="G12">
        <v>2</v>
      </c>
      <c r="H12">
        <f t="shared" si="0"/>
        <v>9.8039215686274508E-3</v>
      </c>
      <c r="I12">
        <f t="shared" si="1"/>
        <v>1.6374615061559638E-2</v>
      </c>
    </row>
    <row r="13" spans="1:9" x14ac:dyDescent="0.3">
      <c r="A13">
        <v>5</v>
      </c>
      <c r="C13" t="s">
        <v>9</v>
      </c>
      <c r="D13">
        <f>1/D12</f>
        <v>0.02</v>
      </c>
      <c r="F13">
        <v>11</v>
      </c>
      <c r="G13">
        <v>0</v>
      </c>
      <c r="H13">
        <f t="shared" si="0"/>
        <v>0</v>
      </c>
      <c r="I13">
        <f t="shared" si="1"/>
        <v>1.6050375959249571E-2</v>
      </c>
    </row>
    <row r="14" spans="1:9" x14ac:dyDescent="0.3">
      <c r="A14">
        <v>5</v>
      </c>
      <c r="F14">
        <v>12</v>
      </c>
      <c r="G14">
        <v>1</v>
      </c>
      <c r="H14">
        <f t="shared" si="0"/>
        <v>4.9019607843137254E-3</v>
      </c>
      <c r="I14">
        <f t="shared" si="1"/>
        <v>1.5732557221331069E-2</v>
      </c>
    </row>
    <row r="15" spans="1:9" x14ac:dyDescent="0.3">
      <c r="A15">
        <v>7</v>
      </c>
      <c r="F15">
        <v>13</v>
      </c>
      <c r="G15">
        <v>2</v>
      </c>
      <c r="H15">
        <f t="shared" si="0"/>
        <v>9.8039215686274508E-3</v>
      </c>
      <c r="I15">
        <f t="shared" si="1"/>
        <v>1.5421031716071325E-2</v>
      </c>
    </row>
    <row r="16" spans="1:9" x14ac:dyDescent="0.3">
      <c r="A16">
        <v>7</v>
      </c>
      <c r="F16">
        <v>14</v>
      </c>
      <c r="G16">
        <v>4</v>
      </c>
      <c r="H16">
        <f t="shared" si="0"/>
        <v>1.9607843137254902E-2</v>
      </c>
      <c r="I16">
        <f t="shared" si="1"/>
        <v>1.5115674829114511E-2</v>
      </c>
    </row>
    <row r="17" spans="1:9" x14ac:dyDescent="0.3">
      <c r="A17">
        <v>8</v>
      </c>
      <c r="C17" s="1" t="s">
        <v>12</v>
      </c>
      <c r="F17">
        <v>15</v>
      </c>
      <c r="G17">
        <v>1</v>
      </c>
      <c r="H17">
        <f t="shared" si="0"/>
        <v>4.9019607843137254E-3</v>
      </c>
      <c r="I17">
        <f t="shared" si="1"/>
        <v>1.4816364413634358E-2</v>
      </c>
    </row>
    <row r="18" spans="1:9" x14ac:dyDescent="0.3">
      <c r="A18">
        <v>9</v>
      </c>
      <c r="C18" s="2" t="s">
        <v>19</v>
      </c>
      <c r="F18">
        <v>16</v>
      </c>
      <c r="G18">
        <v>2</v>
      </c>
      <c r="H18">
        <f t="shared" si="0"/>
        <v>9.8039215686274508E-3</v>
      </c>
      <c r="I18">
        <f t="shared" si="1"/>
        <v>1.4522980741473819E-2</v>
      </c>
    </row>
    <row r="19" spans="1:9" x14ac:dyDescent="0.3">
      <c r="A19">
        <v>9</v>
      </c>
      <c r="C19" s="2" t="s">
        <v>13</v>
      </c>
      <c r="F19">
        <v>17</v>
      </c>
      <c r="G19">
        <v>1</v>
      </c>
      <c r="H19">
        <f t="shared" si="0"/>
        <v>4.9019607843137254E-3</v>
      </c>
      <c r="I19">
        <f t="shared" si="1"/>
        <v>1.4235406455252193E-2</v>
      </c>
    </row>
    <row r="20" spans="1:9" x14ac:dyDescent="0.3">
      <c r="A20">
        <v>10</v>
      </c>
      <c r="C20" s="2" t="s">
        <v>14</v>
      </c>
      <c r="F20">
        <v>18</v>
      </c>
      <c r="G20">
        <v>2</v>
      </c>
      <c r="H20">
        <f t="shared" si="0"/>
        <v>9.8039215686274508E-3</v>
      </c>
      <c r="I20">
        <f t="shared" si="1"/>
        <v>1.3953526521420621E-2</v>
      </c>
    </row>
    <row r="21" spans="1:9" x14ac:dyDescent="0.3">
      <c r="A21">
        <v>10</v>
      </c>
      <c r="C21" s="2" t="s">
        <v>15</v>
      </c>
      <c r="F21">
        <v>19</v>
      </c>
      <c r="G21">
        <v>2</v>
      </c>
      <c r="H21">
        <f t="shared" si="0"/>
        <v>9.8039215686274508E-3</v>
      </c>
      <c r="I21">
        <f t="shared" si="1"/>
        <v>1.3677228184247117E-2</v>
      </c>
    </row>
    <row r="22" spans="1:9" x14ac:dyDescent="0.3">
      <c r="A22">
        <v>12</v>
      </c>
      <c r="F22">
        <v>20</v>
      </c>
      <c r="G22">
        <v>1</v>
      </c>
      <c r="H22">
        <f t="shared" si="0"/>
        <v>4.9019607843137254E-3</v>
      </c>
      <c r="I22">
        <f t="shared" si="1"/>
        <v>1.3406400920712786E-2</v>
      </c>
    </row>
    <row r="23" spans="1:9" x14ac:dyDescent="0.3">
      <c r="A23">
        <v>13</v>
      </c>
      <c r="F23">
        <v>21</v>
      </c>
      <c r="G23">
        <v>1</v>
      </c>
      <c r="H23">
        <f t="shared" si="0"/>
        <v>4.9019607843137254E-3</v>
      </c>
      <c r="I23">
        <f t="shared" si="1"/>
        <v>1.3140936396301135E-2</v>
      </c>
    </row>
    <row r="24" spans="1:9" x14ac:dyDescent="0.3">
      <c r="A24">
        <v>13</v>
      </c>
      <c r="F24">
        <v>22</v>
      </c>
      <c r="G24">
        <v>2</v>
      </c>
      <c r="H24">
        <f t="shared" si="0"/>
        <v>9.8039215686274508E-3</v>
      </c>
      <c r="I24">
        <f t="shared" si="1"/>
        <v>1.2880728421662829E-2</v>
      </c>
    </row>
    <row r="25" spans="1:9" x14ac:dyDescent="0.3">
      <c r="A25">
        <v>14</v>
      </c>
      <c r="F25">
        <v>23</v>
      </c>
      <c r="G25">
        <v>1</v>
      </c>
      <c r="H25">
        <f t="shared" si="0"/>
        <v>4.9019607843137254E-3</v>
      </c>
      <c r="I25">
        <f t="shared" si="1"/>
        <v>1.2625672910138519E-2</v>
      </c>
    </row>
    <row r="26" spans="1:9" x14ac:dyDescent="0.3">
      <c r="A26">
        <v>14</v>
      </c>
      <c r="F26">
        <v>24</v>
      </c>
      <c r="G26">
        <v>0</v>
      </c>
      <c r="H26">
        <f t="shared" si="0"/>
        <v>0</v>
      </c>
      <c r="I26">
        <f t="shared" si="1"/>
        <v>1.2375667836122817E-2</v>
      </c>
    </row>
    <row r="27" spans="1:9" x14ac:dyDescent="0.3">
      <c r="A27">
        <v>14</v>
      </c>
      <c r="F27">
        <v>25</v>
      </c>
      <c r="G27">
        <v>2</v>
      </c>
      <c r="H27">
        <f t="shared" si="0"/>
        <v>9.8039215686274508E-3</v>
      </c>
      <c r="I27">
        <f t="shared" si="1"/>
        <v>1.2130613194252668E-2</v>
      </c>
    </row>
    <row r="28" spans="1:9" x14ac:dyDescent="0.3">
      <c r="A28">
        <v>14</v>
      </c>
      <c r="F28">
        <v>26</v>
      </c>
      <c r="G28">
        <v>2</v>
      </c>
      <c r="H28">
        <f t="shared" si="0"/>
        <v>9.8039215686274508E-3</v>
      </c>
      <c r="I28">
        <f t="shared" si="1"/>
        <v>1.1890410959403888E-2</v>
      </c>
    </row>
    <row r="29" spans="1:9" x14ac:dyDescent="0.3">
      <c r="A29">
        <v>15</v>
      </c>
      <c r="F29">
        <v>27</v>
      </c>
      <c r="G29">
        <v>1</v>
      </c>
      <c r="H29">
        <f t="shared" si="0"/>
        <v>4.9019607843137254E-3</v>
      </c>
      <c r="I29">
        <f t="shared" si="1"/>
        <v>1.1654965047479792E-2</v>
      </c>
    </row>
    <row r="30" spans="1:9" x14ac:dyDescent="0.3">
      <c r="A30">
        <v>16</v>
      </c>
      <c r="F30">
        <v>28</v>
      </c>
      <c r="G30">
        <v>1</v>
      </c>
      <c r="H30">
        <f t="shared" si="0"/>
        <v>4.9019607843137254E-3</v>
      </c>
      <c r="I30">
        <f t="shared" si="1"/>
        <v>1.1424181276976298E-2</v>
      </c>
    </row>
    <row r="31" spans="1:9" x14ac:dyDescent="0.3">
      <c r="A31">
        <v>16</v>
      </c>
      <c r="F31">
        <v>29</v>
      </c>
      <c r="G31">
        <v>0</v>
      </c>
      <c r="H31">
        <f t="shared" si="0"/>
        <v>0</v>
      </c>
      <c r="I31">
        <f t="shared" si="1"/>
        <v>1.1197967331308041E-2</v>
      </c>
    </row>
    <row r="32" spans="1:9" x14ac:dyDescent="0.3">
      <c r="A32">
        <v>17</v>
      </c>
      <c r="F32">
        <v>30</v>
      </c>
      <c r="G32">
        <v>3</v>
      </c>
      <c r="H32">
        <f t="shared" si="0"/>
        <v>1.4705882352941176E-2</v>
      </c>
      <c r="I32">
        <f t="shared" si="1"/>
        <v>1.0976232721880528E-2</v>
      </c>
    </row>
    <row r="33" spans="1:9" x14ac:dyDescent="0.3">
      <c r="A33">
        <v>18</v>
      </c>
      <c r="F33">
        <v>31</v>
      </c>
      <c r="G33">
        <v>2</v>
      </c>
      <c r="H33">
        <f t="shared" si="0"/>
        <v>9.8039215686274508E-3</v>
      </c>
      <c r="I33">
        <f t="shared" si="1"/>
        <v>1.075888875189349E-2</v>
      </c>
    </row>
    <row r="34" spans="1:9" x14ac:dyDescent="0.3">
      <c r="A34">
        <v>18</v>
      </c>
      <c r="F34">
        <v>32</v>
      </c>
      <c r="G34">
        <v>2</v>
      </c>
      <c r="H34">
        <f t="shared" si="0"/>
        <v>9.8039215686274508E-3</v>
      </c>
      <c r="I34">
        <f t="shared" si="1"/>
        <v>1.0545848480860971E-2</v>
      </c>
    </row>
    <row r="35" spans="1:9" x14ac:dyDescent="0.3">
      <c r="A35">
        <v>19</v>
      </c>
      <c r="F35">
        <v>33</v>
      </c>
      <c r="G35">
        <v>2</v>
      </c>
      <c r="H35">
        <f t="shared" si="0"/>
        <v>9.8039215686274508E-3</v>
      </c>
      <c r="I35">
        <f t="shared" si="1"/>
        <v>1.0337026689833984E-2</v>
      </c>
    </row>
    <row r="36" spans="1:9" x14ac:dyDescent="0.3">
      <c r="A36">
        <v>19</v>
      </c>
      <c r="F36">
        <v>34</v>
      </c>
      <c r="G36">
        <v>0</v>
      </c>
      <c r="H36">
        <f t="shared" si="0"/>
        <v>0</v>
      </c>
      <c r="I36">
        <f t="shared" si="1"/>
        <v>1.0132339847311791E-2</v>
      </c>
    </row>
    <row r="37" spans="1:9" x14ac:dyDescent="0.3">
      <c r="A37">
        <v>20</v>
      </c>
      <c r="F37">
        <v>35</v>
      </c>
      <c r="G37">
        <v>1</v>
      </c>
      <c r="H37">
        <f t="shared" si="0"/>
        <v>4.9019607843137254E-3</v>
      </c>
      <c r="I37">
        <f t="shared" si="1"/>
        <v>9.9317060758281894E-3</v>
      </c>
    </row>
    <row r="38" spans="1:9" x14ac:dyDescent="0.3">
      <c r="A38">
        <v>21</v>
      </c>
      <c r="F38">
        <v>36</v>
      </c>
      <c r="G38">
        <v>0</v>
      </c>
      <c r="H38">
        <f t="shared" si="0"/>
        <v>0</v>
      </c>
      <c r="I38">
        <f t="shared" si="1"/>
        <v>9.7350451191994345E-3</v>
      </c>
    </row>
    <row r="39" spans="1:9" x14ac:dyDescent="0.3">
      <c r="A39">
        <v>22</v>
      </c>
      <c r="F39">
        <v>37</v>
      </c>
      <c r="G39">
        <v>3</v>
      </c>
      <c r="H39">
        <f t="shared" si="0"/>
        <v>1.4705882352941176E-2</v>
      </c>
      <c r="I39">
        <f t="shared" si="1"/>
        <v>9.5422783104206887E-3</v>
      </c>
    </row>
    <row r="40" spans="1:9" x14ac:dyDescent="0.3">
      <c r="A40">
        <v>22</v>
      </c>
      <c r="F40">
        <v>38</v>
      </c>
      <c r="G40">
        <v>1</v>
      </c>
      <c r="H40">
        <f t="shared" si="0"/>
        <v>4.9019607843137254E-3</v>
      </c>
      <c r="I40">
        <f t="shared" si="1"/>
        <v>9.3533285401981841E-3</v>
      </c>
    </row>
    <row r="41" spans="1:9" x14ac:dyDescent="0.3">
      <c r="A41">
        <v>23</v>
      </c>
      <c r="F41">
        <v>39</v>
      </c>
      <c r="G41">
        <v>1</v>
      </c>
      <c r="H41">
        <f t="shared" si="0"/>
        <v>4.9019607843137254E-3</v>
      </c>
      <c r="I41">
        <f t="shared" si="1"/>
        <v>9.1681202261044703E-3</v>
      </c>
    </row>
    <row r="42" spans="1:9" x14ac:dyDescent="0.3">
      <c r="A42">
        <v>25</v>
      </c>
      <c r="F42">
        <v>40</v>
      </c>
      <c r="G42">
        <v>1</v>
      </c>
      <c r="H42">
        <f t="shared" si="0"/>
        <v>4.9019607843137254E-3</v>
      </c>
      <c r="I42">
        <f t="shared" si="1"/>
        <v>8.9865792823444323E-3</v>
      </c>
    </row>
    <row r="43" spans="1:9" x14ac:dyDescent="0.3">
      <c r="A43">
        <v>25</v>
      </c>
      <c r="F43">
        <v>41</v>
      </c>
      <c r="G43">
        <v>0</v>
      </c>
      <c r="H43">
        <f t="shared" si="0"/>
        <v>0</v>
      </c>
      <c r="I43">
        <f t="shared" si="1"/>
        <v>8.8086330901199859E-3</v>
      </c>
    </row>
    <row r="44" spans="1:9" x14ac:dyDescent="0.3">
      <c r="A44">
        <v>26</v>
      </c>
      <c r="F44">
        <v>42</v>
      </c>
      <c r="G44">
        <v>1</v>
      </c>
      <c r="H44">
        <f t="shared" si="0"/>
        <v>4.9019607843137254E-3</v>
      </c>
      <c r="I44">
        <f t="shared" si="1"/>
        <v>8.6342104685815952E-3</v>
      </c>
    </row>
    <row r="45" spans="1:9" x14ac:dyDescent="0.3">
      <c r="A45">
        <v>26</v>
      </c>
      <c r="F45">
        <v>43</v>
      </c>
      <c r="G45">
        <v>1</v>
      </c>
      <c r="H45">
        <f t="shared" si="0"/>
        <v>4.9019607843137254E-3</v>
      </c>
      <c r="I45">
        <f t="shared" si="1"/>
        <v>8.4632416463549763E-3</v>
      </c>
    </row>
    <row r="46" spans="1:9" x14ac:dyDescent="0.3">
      <c r="A46">
        <v>27</v>
      </c>
      <c r="F46">
        <v>44</v>
      </c>
      <c r="G46">
        <v>0</v>
      </c>
      <c r="H46">
        <f t="shared" si="0"/>
        <v>0</v>
      </c>
      <c r="I46">
        <f t="shared" si="1"/>
        <v>8.2956582336316271E-3</v>
      </c>
    </row>
    <row r="47" spans="1:9" x14ac:dyDescent="0.3">
      <c r="A47">
        <v>28</v>
      </c>
      <c r="F47">
        <v>45</v>
      </c>
      <c r="G47">
        <v>1</v>
      </c>
      <c r="H47">
        <f t="shared" si="0"/>
        <v>4.9019607843137254E-3</v>
      </c>
      <c r="I47">
        <f t="shared" si="1"/>
        <v>8.1313931948119832E-3</v>
      </c>
    </row>
    <row r="48" spans="1:9" x14ac:dyDescent="0.3">
      <c r="A48">
        <v>30</v>
      </c>
      <c r="F48">
        <v>46</v>
      </c>
      <c r="G48">
        <v>0</v>
      </c>
      <c r="H48">
        <f t="shared" si="0"/>
        <v>0</v>
      </c>
      <c r="I48">
        <f t="shared" si="1"/>
        <v>7.9703808216902827E-3</v>
      </c>
    </row>
    <row r="49" spans="1:9" x14ac:dyDescent="0.3">
      <c r="A49">
        <v>30</v>
      </c>
      <c r="F49">
        <v>47</v>
      </c>
      <c r="G49">
        <v>0</v>
      </c>
      <c r="H49">
        <f t="shared" si="0"/>
        <v>0</v>
      </c>
      <c r="I49">
        <f t="shared" si="1"/>
        <v>7.8125567071704212E-3</v>
      </c>
    </row>
    <row r="50" spans="1:9" x14ac:dyDescent="0.3">
      <c r="A50">
        <v>30</v>
      </c>
      <c r="F50">
        <v>48</v>
      </c>
      <c r="G50">
        <v>0</v>
      </c>
      <c r="H50">
        <f t="shared" si="0"/>
        <v>0</v>
      </c>
      <c r="I50">
        <f t="shared" si="1"/>
        <v>7.6578577195022413E-3</v>
      </c>
    </row>
    <row r="51" spans="1:9" x14ac:dyDescent="0.3">
      <c r="A51">
        <v>31</v>
      </c>
      <c r="F51">
        <v>49</v>
      </c>
      <c r="G51">
        <v>0</v>
      </c>
      <c r="H51">
        <f t="shared" si="0"/>
        <v>0</v>
      </c>
      <c r="I51">
        <f t="shared" si="1"/>
        <v>7.5062219770279919E-3</v>
      </c>
    </row>
    <row r="52" spans="1:9" x14ac:dyDescent="0.3">
      <c r="A52">
        <v>31</v>
      </c>
      <c r="F52">
        <v>50</v>
      </c>
      <c r="G52">
        <v>1</v>
      </c>
      <c r="H52">
        <f t="shared" si="0"/>
        <v>4.9019607843137254E-3</v>
      </c>
      <c r="I52">
        <f t="shared" si="1"/>
        <v>7.3575888234288468E-3</v>
      </c>
    </row>
    <row r="53" spans="1:9" x14ac:dyDescent="0.3">
      <c r="A53">
        <v>32</v>
      </c>
      <c r="F53">
        <v>51</v>
      </c>
      <c r="G53">
        <v>1</v>
      </c>
      <c r="H53">
        <f t="shared" si="0"/>
        <v>4.9019607843137254E-3</v>
      </c>
      <c r="I53">
        <f t="shared" si="1"/>
        <v>7.2118988034615659E-3</v>
      </c>
    </row>
    <row r="54" spans="1:9" x14ac:dyDescent="0.3">
      <c r="A54">
        <v>32</v>
      </c>
      <c r="F54">
        <v>52</v>
      </c>
      <c r="G54">
        <v>0</v>
      </c>
      <c r="H54">
        <f t="shared" si="0"/>
        <v>0</v>
      </c>
      <c r="I54">
        <f t="shared" si="1"/>
        <v>7.0690936391756033E-3</v>
      </c>
    </row>
    <row r="55" spans="1:9" x14ac:dyDescent="0.3">
      <c r="A55">
        <v>33</v>
      </c>
      <c r="F55">
        <v>53</v>
      </c>
      <c r="G55">
        <v>0</v>
      </c>
      <c r="H55">
        <f t="shared" si="0"/>
        <v>0</v>
      </c>
      <c r="I55">
        <f t="shared" si="1"/>
        <v>6.9291162066011484E-3</v>
      </c>
    </row>
    <row r="56" spans="1:9" x14ac:dyDescent="0.3">
      <c r="A56">
        <v>33</v>
      </c>
      <c r="F56">
        <v>54</v>
      </c>
      <c r="G56">
        <v>0</v>
      </c>
      <c r="H56">
        <f t="shared" si="0"/>
        <v>0</v>
      </c>
      <c r="I56">
        <f t="shared" si="1"/>
        <v>6.7919105128987824E-3</v>
      </c>
    </row>
    <row r="57" spans="1:9" x14ac:dyDescent="0.3">
      <c r="A57">
        <v>35</v>
      </c>
      <c r="F57">
        <v>55</v>
      </c>
      <c r="G57">
        <v>0</v>
      </c>
      <c r="H57">
        <f t="shared" si="0"/>
        <v>0</v>
      </c>
      <c r="I57">
        <f t="shared" si="1"/>
        <v>6.6574216739615916E-3</v>
      </c>
    </row>
    <row r="58" spans="1:9" x14ac:dyDescent="0.3">
      <c r="A58">
        <v>37</v>
      </c>
      <c r="F58">
        <v>56</v>
      </c>
      <c r="G58">
        <v>0</v>
      </c>
      <c r="H58">
        <f t="shared" si="0"/>
        <v>0</v>
      </c>
      <c r="I58">
        <f t="shared" si="1"/>
        <v>6.5255958924607897E-3</v>
      </c>
    </row>
    <row r="59" spans="1:9" x14ac:dyDescent="0.3">
      <c r="A59">
        <v>37</v>
      </c>
      <c r="F59">
        <v>57</v>
      </c>
      <c r="G59">
        <v>1</v>
      </c>
      <c r="H59">
        <f t="shared" si="0"/>
        <v>4.9019607843137254E-3</v>
      </c>
      <c r="I59">
        <f t="shared" si="1"/>
        <v>6.396380436326077E-3</v>
      </c>
    </row>
    <row r="60" spans="1:9" x14ac:dyDescent="0.3">
      <c r="A60">
        <v>37</v>
      </c>
      <c r="F60">
        <v>58</v>
      </c>
      <c r="G60">
        <v>0</v>
      </c>
      <c r="H60">
        <f t="shared" si="0"/>
        <v>0</v>
      </c>
      <c r="I60">
        <f t="shared" si="1"/>
        <v>6.269723617652107E-3</v>
      </c>
    </row>
    <row r="61" spans="1:9" x14ac:dyDescent="0.3">
      <c r="A61">
        <v>38</v>
      </c>
      <c r="F61">
        <v>59</v>
      </c>
      <c r="G61">
        <v>0</v>
      </c>
      <c r="H61">
        <f t="shared" si="0"/>
        <v>0</v>
      </c>
      <c r="I61">
        <f t="shared" si="1"/>
        <v>6.1455747720226255E-3</v>
      </c>
    </row>
    <row r="62" spans="1:9" x14ac:dyDescent="0.3">
      <c r="A62">
        <v>39</v>
      </c>
      <c r="F62">
        <v>60</v>
      </c>
      <c r="G62">
        <v>0</v>
      </c>
      <c r="H62">
        <f t="shared" si="0"/>
        <v>0</v>
      </c>
      <c r="I62">
        <f t="shared" si="1"/>
        <v>6.0238842382440427E-3</v>
      </c>
    </row>
    <row r="63" spans="1:9" x14ac:dyDescent="0.3">
      <c r="A63">
        <v>40</v>
      </c>
      <c r="F63">
        <v>61</v>
      </c>
      <c r="G63">
        <v>0</v>
      </c>
      <c r="H63">
        <f t="shared" si="0"/>
        <v>0</v>
      </c>
      <c r="I63">
        <f t="shared" si="1"/>
        <v>5.9046033384802842E-3</v>
      </c>
    </row>
    <row r="64" spans="1:9" x14ac:dyDescent="0.3">
      <c r="A64">
        <v>42</v>
      </c>
      <c r="F64">
        <v>62</v>
      </c>
      <c r="G64">
        <v>1</v>
      </c>
      <c r="H64">
        <f t="shared" si="0"/>
        <v>4.9019607843137254E-3</v>
      </c>
      <c r="I64">
        <f t="shared" si="1"/>
        <v>5.7876843587810122E-3</v>
      </c>
    </row>
    <row r="65" spans="1:9" x14ac:dyDescent="0.3">
      <c r="A65">
        <v>43</v>
      </c>
      <c r="F65">
        <v>63</v>
      </c>
      <c r="G65">
        <v>1</v>
      </c>
      <c r="H65">
        <f t="shared" si="0"/>
        <v>4.9019607843137254E-3</v>
      </c>
      <c r="I65">
        <f t="shared" si="1"/>
        <v>5.6730805299954083E-3</v>
      </c>
    </row>
    <row r="66" spans="1:9" x14ac:dyDescent="0.3">
      <c r="A66">
        <v>45</v>
      </c>
      <c r="F66">
        <v>64</v>
      </c>
      <c r="G66">
        <v>2</v>
      </c>
      <c r="H66">
        <f t="shared" si="0"/>
        <v>9.8039215686274508E-3</v>
      </c>
      <c r="I66">
        <f t="shared" si="1"/>
        <v>5.5607460090638825E-3</v>
      </c>
    </row>
    <row r="67" spans="1:9" x14ac:dyDescent="0.3">
      <c r="A67">
        <v>50</v>
      </c>
      <c r="F67">
        <v>65</v>
      </c>
      <c r="G67">
        <v>0</v>
      </c>
      <c r="H67">
        <f t="shared" ref="H67:H130" si="2">G67/MAX($D$6,$D$7)</f>
        <v>0</v>
      </c>
      <c r="I67">
        <f t="shared" ref="I67:I130" si="3">EXPONDIST(F67,$D$13,FALSE)</f>
        <v>5.4506358606802516E-3</v>
      </c>
    </row>
    <row r="68" spans="1:9" x14ac:dyDescent="0.3">
      <c r="A68">
        <v>51</v>
      </c>
      <c r="F68">
        <v>66</v>
      </c>
      <c r="G68">
        <v>1</v>
      </c>
      <c r="H68">
        <f t="shared" si="2"/>
        <v>4.9019607843137254E-3</v>
      </c>
      <c r="I68">
        <f t="shared" si="3"/>
        <v>5.3427060393170071E-3</v>
      </c>
    </row>
    <row r="69" spans="1:9" x14ac:dyDescent="0.3">
      <c r="A69">
        <v>57</v>
      </c>
      <c r="F69">
        <v>67</v>
      </c>
      <c r="G69">
        <v>0</v>
      </c>
      <c r="H69">
        <f t="shared" si="2"/>
        <v>0</v>
      </c>
      <c r="I69">
        <f t="shared" si="3"/>
        <v>5.23691337160652E-3</v>
      </c>
    </row>
    <row r="70" spans="1:9" x14ac:dyDescent="0.3">
      <c r="A70">
        <v>62</v>
      </c>
      <c r="F70">
        <v>68</v>
      </c>
      <c r="G70">
        <v>1</v>
      </c>
      <c r="H70">
        <f t="shared" si="2"/>
        <v>4.9019607843137254E-3</v>
      </c>
      <c r="I70">
        <f t="shared" si="3"/>
        <v>5.1332155390711176E-3</v>
      </c>
    </row>
    <row r="71" spans="1:9" x14ac:dyDescent="0.3">
      <c r="A71">
        <v>63</v>
      </c>
      <c r="F71">
        <v>69</v>
      </c>
      <c r="G71">
        <v>3</v>
      </c>
      <c r="H71">
        <f t="shared" si="2"/>
        <v>1.4705882352941176E-2</v>
      </c>
      <c r="I71">
        <f t="shared" si="3"/>
        <v>5.0315710611951291E-3</v>
      </c>
    </row>
    <row r="72" spans="1:9" x14ac:dyDescent="0.3">
      <c r="A72">
        <v>64</v>
      </c>
      <c r="F72">
        <v>70</v>
      </c>
      <c r="G72">
        <v>2</v>
      </c>
      <c r="H72">
        <f t="shared" si="2"/>
        <v>9.8039215686274508E-3</v>
      </c>
      <c r="I72">
        <f t="shared" si="3"/>
        <v>4.931939278832129E-3</v>
      </c>
    </row>
    <row r="73" spans="1:9" x14ac:dyDescent="0.3">
      <c r="A73">
        <v>64</v>
      </c>
      <c r="F73">
        <v>71</v>
      </c>
      <c r="G73">
        <v>0</v>
      </c>
      <c r="H73">
        <f t="shared" si="2"/>
        <v>0</v>
      </c>
      <c r="I73">
        <f t="shared" si="3"/>
        <v>4.834280337940729E-3</v>
      </c>
    </row>
    <row r="74" spans="1:9" x14ac:dyDescent="0.3">
      <c r="A74">
        <v>66</v>
      </c>
      <c r="F74">
        <v>72</v>
      </c>
      <c r="G74">
        <v>3</v>
      </c>
      <c r="H74">
        <f t="shared" si="2"/>
        <v>1.4705882352941176E-2</v>
      </c>
      <c r="I74">
        <f t="shared" si="3"/>
        <v>4.7385551736424357E-3</v>
      </c>
    </row>
    <row r="75" spans="1:9" x14ac:dyDescent="0.3">
      <c r="A75">
        <v>68</v>
      </c>
      <c r="F75">
        <v>73</v>
      </c>
      <c r="G75">
        <v>0</v>
      </c>
      <c r="H75">
        <f t="shared" si="2"/>
        <v>0</v>
      </c>
      <c r="I75">
        <f t="shared" si="3"/>
        <v>4.644725494595177E-3</v>
      </c>
    </row>
    <row r="76" spans="1:9" x14ac:dyDescent="0.3">
      <c r="A76">
        <v>69</v>
      </c>
      <c r="F76">
        <v>74</v>
      </c>
      <c r="G76">
        <v>0</v>
      </c>
      <c r="H76">
        <f t="shared" si="2"/>
        <v>0</v>
      </c>
      <c r="I76">
        <f t="shared" si="3"/>
        <v>4.5527537676762547E-3</v>
      </c>
    </row>
    <row r="77" spans="1:9" x14ac:dyDescent="0.3">
      <c r="A77">
        <v>69</v>
      </c>
      <c r="F77">
        <v>75</v>
      </c>
      <c r="G77">
        <v>0</v>
      </c>
      <c r="H77">
        <f t="shared" si="2"/>
        <v>0</v>
      </c>
      <c r="I77">
        <f t="shared" si="3"/>
        <v>4.4626032029685967E-3</v>
      </c>
    </row>
    <row r="78" spans="1:9" x14ac:dyDescent="0.3">
      <c r="A78">
        <v>69</v>
      </c>
      <c r="F78">
        <v>76</v>
      </c>
      <c r="G78">
        <v>0</v>
      </c>
      <c r="H78">
        <f t="shared" si="2"/>
        <v>0</v>
      </c>
      <c r="I78">
        <f t="shared" si="3"/>
        <v>4.3742377390442949E-3</v>
      </c>
    </row>
    <row r="79" spans="1:9" x14ac:dyDescent="0.3">
      <c r="A79">
        <v>70</v>
      </c>
      <c r="F79">
        <v>77</v>
      </c>
      <c r="G79">
        <v>1</v>
      </c>
      <c r="H79">
        <f t="shared" si="2"/>
        <v>4.9019607843137254E-3</v>
      </c>
      <c r="I79">
        <f t="shared" si="3"/>
        <v>4.2876220285395592E-3</v>
      </c>
    </row>
    <row r="80" spans="1:9" x14ac:dyDescent="0.3">
      <c r="A80">
        <v>70</v>
      </c>
      <c r="F80">
        <v>78</v>
      </c>
      <c r="G80">
        <v>0</v>
      </c>
      <c r="H80">
        <f t="shared" si="2"/>
        <v>0</v>
      </c>
      <c r="I80">
        <f t="shared" si="3"/>
        <v>4.2027214240152946E-3</v>
      </c>
    </row>
    <row r="81" spans="1:9" x14ac:dyDescent="0.3">
      <c r="A81">
        <v>72</v>
      </c>
      <c r="F81">
        <v>79</v>
      </c>
      <c r="G81">
        <v>0</v>
      </c>
      <c r="H81">
        <f t="shared" si="2"/>
        <v>0</v>
      </c>
      <c r="I81">
        <f t="shared" si="3"/>
        <v>4.1195019640976691E-3</v>
      </c>
    </row>
    <row r="82" spans="1:9" x14ac:dyDescent="0.3">
      <c r="A82">
        <v>72</v>
      </c>
      <c r="F82">
        <v>80</v>
      </c>
      <c r="G82">
        <v>0</v>
      </c>
      <c r="H82">
        <f t="shared" si="2"/>
        <v>0</v>
      </c>
      <c r="I82">
        <f t="shared" si="3"/>
        <v>4.0379303598931078E-3</v>
      </c>
    </row>
    <row r="83" spans="1:9" x14ac:dyDescent="0.3">
      <c r="A83">
        <v>72</v>
      </c>
      <c r="F83">
        <v>81</v>
      </c>
      <c r="G83">
        <v>0</v>
      </c>
      <c r="H83">
        <f t="shared" si="2"/>
        <v>0</v>
      </c>
      <c r="I83">
        <f t="shared" si="3"/>
        <v>3.957973981672293E-3</v>
      </c>
    </row>
    <row r="84" spans="1:9" x14ac:dyDescent="0.3">
      <c r="A84">
        <v>77</v>
      </c>
      <c r="F84">
        <v>82</v>
      </c>
      <c r="G84">
        <v>1</v>
      </c>
      <c r="H84">
        <f t="shared" si="2"/>
        <v>4.9019607843137254E-3</v>
      </c>
      <c r="I84">
        <f t="shared" si="3"/>
        <v>3.8796008458178376E-3</v>
      </c>
    </row>
    <row r="85" spans="1:9" x14ac:dyDescent="0.3">
      <c r="A85">
        <v>82</v>
      </c>
      <c r="F85">
        <v>83</v>
      </c>
      <c r="G85">
        <v>0</v>
      </c>
      <c r="H85">
        <f t="shared" si="2"/>
        <v>0</v>
      </c>
      <c r="I85">
        <f t="shared" si="3"/>
        <v>3.80277960203041E-3</v>
      </c>
    </row>
    <row r="86" spans="1:9" x14ac:dyDescent="0.3">
      <c r="A86">
        <v>85</v>
      </c>
      <c r="F86">
        <v>84</v>
      </c>
      <c r="G86">
        <v>0</v>
      </c>
      <c r="H86">
        <f t="shared" si="2"/>
        <v>0</v>
      </c>
      <c r="I86">
        <f t="shared" si="3"/>
        <v>3.7274795207881996E-3</v>
      </c>
    </row>
    <row r="87" spans="1:9" x14ac:dyDescent="0.3">
      <c r="A87">
        <v>88</v>
      </c>
      <c r="F87">
        <v>85</v>
      </c>
      <c r="G87">
        <v>1</v>
      </c>
      <c r="H87">
        <f t="shared" si="2"/>
        <v>4.9019607843137254E-3</v>
      </c>
      <c r="I87">
        <f t="shared" si="3"/>
        <v>3.6536704810546934E-3</v>
      </c>
    </row>
    <row r="88" spans="1:9" x14ac:dyDescent="0.3">
      <c r="A88">
        <v>88</v>
      </c>
      <c r="F88">
        <v>86</v>
      </c>
      <c r="G88">
        <v>0</v>
      </c>
      <c r="H88">
        <f t="shared" si="2"/>
        <v>0</v>
      </c>
      <c r="I88">
        <f t="shared" si="3"/>
        <v>3.5813229582298644E-3</v>
      </c>
    </row>
    <row r="89" spans="1:9" x14ac:dyDescent="0.3">
      <c r="A89">
        <v>89</v>
      </c>
      <c r="F89">
        <v>87</v>
      </c>
      <c r="G89">
        <v>0</v>
      </c>
      <c r="H89">
        <f t="shared" si="2"/>
        <v>0</v>
      </c>
      <c r="I89">
        <f t="shared" si="3"/>
        <v>3.5104080123399372E-3</v>
      </c>
    </row>
    <row r="90" spans="1:9" x14ac:dyDescent="0.3">
      <c r="A90">
        <v>92</v>
      </c>
      <c r="F90">
        <v>88</v>
      </c>
      <c r="G90">
        <v>2</v>
      </c>
      <c r="H90">
        <f t="shared" si="2"/>
        <v>9.8039215686274508E-3</v>
      </c>
      <c r="I90">
        <f t="shared" si="3"/>
        <v>3.4408972764610108E-3</v>
      </c>
    </row>
    <row r="91" spans="1:9" x14ac:dyDescent="0.3">
      <c r="A91">
        <v>96</v>
      </c>
      <c r="F91">
        <v>89</v>
      </c>
      <c r="G91">
        <v>1</v>
      </c>
      <c r="H91">
        <f t="shared" si="2"/>
        <v>4.9019607843137254E-3</v>
      </c>
      <c r="I91">
        <f t="shared" si="3"/>
        <v>3.3727629453719102E-3</v>
      </c>
    </row>
    <row r="92" spans="1:9" x14ac:dyDescent="0.3">
      <c r="A92">
        <v>108</v>
      </c>
      <c r="F92">
        <v>90</v>
      </c>
      <c r="G92">
        <v>0</v>
      </c>
      <c r="H92">
        <f t="shared" si="2"/>
        <v>0</v>
      </c>
      <c r="I92">
        <f t="shared" si="3"/>
        <v>3.3059777644317309E-3</v>
      </c>
    </row>
    <row r="93" spans="1:9" x14ac:dyDescent="0.3">
      <c r="A93">
        <v>131</v>
      </c>
      <c r="F93">
        <v>91</v>
      </c>
      <c r="G93">
        <v>0</v>
      </c>
      <c r="H93">
        <f t="shared" si="2"/>
        <v>0</v>
      </c>
      <c r="I93">
        <f t="shared" si="3"/>
        <v>3.2405150186776148E-3</v>
      </c>
    </row>
    <row r="94" spans="1:9" x14ac:dyDescent="0.3">
      <c r="A94">
        <v>133</v>
      </c>
      <c r="F94">
        <v>92</v>
      </c>
      <c r="G94">
        <v>1</v>
      </c>
      <c r="H94">
        <f t="shared" si="2"/>
        <v>4.9019607843137254E-3</v>
      </c>
      <c r="I94">
        <f t="shared" si="3"/>
        <v>3.1763485221384135E-3</v>
      </c>
    </row>
    <row r="95" spans="1:9" x14ac:dyDescent="0.3">
      <c r="A95">
        <v>137</v>
      </c>
      <c r="F95">
        <v>93</v>
      </c>
      <c r="G95">
        <v>0</v>
      </c>
      <c r="H95">
        <f t="shared" si="2"/>
        <v>0</v>
      </c>
      <c r="I95">
        <f t="shared" si="3"/>
        <v>3.1134526073599463E-3</v>
      </c>
    </row>
    <row r="96" spans="1:9" x14ac:dyDescent="0.3">
      <c r="A96">
        <v>141</v>
      </c>
      <c r="F96">
        <v>94</v>
      </c>
      <c r="G96">
        <v>0</v>
      </c>
      <c r="H96">
        <f t="shared" si="2"/>
        <v>0</v>
      </c>
      <c r="I96">
        <f t="shared" si="3"/>
        <v>3.0518021151376773E-3</v>
      </c>
    </row>
    <row r="97" spans="1:9" x14ac:dyDescent="0.3">
      <c r="A97">
        <v>142</v>
      </c>
      <c r="F97">
        <v>95</v>
      </c>
      <c r="G97">
        <v>0</v>
      </c>
      <c r="H97">
        <f t="shared" si="2"/>
        <v>0</v>
      </c>
      <c r="I97">
        <f t="shared" si="3"/>
        <v>2.991372384452701E-3</v>
      </c>
    </row>
    <row r="98" spans="1:9" x14ac:dyDescent="0.3">
      <c r="A98">
        <v>148</v>
      </c>
      <c r="F98">
        <v>96</v>
      </c>
      <c r="G98">
        <v>1</v>
      </c>
      <c r="H98">
        <f t="shared" si="2"/>
        <v>4.9019607843137254E-3</v>
      </c>
      <c r="I98">
        <f t="shared" si="3"/>
        <v>2.9321392426070033E-3</v>
      </c>
    </row>
    <row r="99" spans="1:9" x14ac:dyDescent="0.3">
      <c r="A99">
        <v>183</v>
      </c>
      <c r="F99">
        <v>97</v>
      </c>
      <c r="G99">
        <v>0</v>
      </c>
      <c r="H99">
        <f t="shared" si="2"/>
        <v>0</v>
      </c>
      <c r="I99">
        <f t="shared" si="3"/>
        <v>2.8740789955540584E-3</v>
      </c>
    </row>
    <row r="100" spans="1:9" x14ac:dyDescent="0.3">
      <c r="A100">
        <v>185</v>
      </c>
      <c r="F100">
        <v>98</v>
      </c>
      <c r="G100">
        <v>0</v>
      </c>
      <c r="H100">
        <f t="shared" si="2"/>
        <v>0</v>
      </c>
      <c r="I100">
        <f t="shared" si="3"/>
        <v>2.8171684184209E-3</v>
      </c>
    </row>
    <row r="101" spans="1:9" x14ac:dyDescent="0.3">
      <c r="A101">
        <v>204</v>
      </c>
      <c r="F101">
        <v>99</v>
      </c>
      <c r="G101">
        <v>0</v>
      </c>
      <c r="H101">
        <f t="shared" si="2"/>
        <v>0</v>
      </c>
      <c r="I101">
        <f t="shared" si="3"/>
        <v>2.7613847462178566E-3</v>
      </c>
    </row>
    <row r="102" spans="1:9" x14ac:dyDescent="0.3">
      <c r="F102">
        <v>100</v>
      </c>
      <c r="G102">
        <v>0</v>
      </c>
      <c r="H102">
        <f t="shared" si="2"/>
        <v>0</v>
      </c>
      <c r="I102">
        <f t="shared" si="3"/>
        <v>2.7067056647322543E-3</v>
      </c>
    </row>
    <row r="103" spans="1:9" x14ac:dyDescent="0.3">
      <c r="F103">
        <v>101</v>
      </c>
      <c r="G103">
        <v>0</v>
      </c>
      <c r="H103">
        <f t="shared" si="2"/>
        <v>0</v>
      </c>
      <c r="I103">
        <f t="shared" si="3"/>
        <v>2.6531093016024343E-3</v>
      </c>
    </row>
    <row r="104" spans="1:9" x14ac:dyDescent="0.3">
      <c r="F104">
        <v>102</v>
      </c>
      <c r="G104">
        <v>0</v>
      </c>
      <c r="H104">
        <f t="shared" si="2"/>
        <v>0</v>
      </c>
      <c r="I104">
        <f t="shared" si="3"/>
        <v>2.6005742175685184E-3</v>
      </c>
    </row>
    <row r="105" spans="1:9" x14ac:dyDescent="0.3">
      <c r="F105">
        <v>103</v>
      </c>
      <c r="G105">
        <v>0</v>
      </c>
      <c r="H105">
        <f t="shared" si="2"/>
        <v>0</v>
      </c>
      <c r="I105">
        <f t="shared" si="3"/>
        <v>2.5490793978964151E-3</v>
      </c>
    </row>
    <row r="106" spans="1:9" x14ac:dyDescent="0.3">
      <c r="F106">
        <v>104</v>
      </c>
      <c r="G106">
        <v>0</v>
      </c>
      <c r="H106">
        <f t="shared" si="2"/>
        <v>0</v>
      </c>
      <c r="I106">
        <f t="shared" si="3"/>
        <v>2.4986042439716482E-3</v>
      </c>
    </row>
    <row r="107" spans="1:9" x14ac:dyDescent="0.3">
      <c r="F107">
        <v>105</v>
      </c>
      <c r="G107">
        <v>0</v>
      </c>
      <c r="H107">
        <f t="shared" si="2"/>
        <v>0</v>
      </c>
      <c r="I107">
        <f t="shared" si="3"/>
        <v>2.449128565059638E-3</v>
      </c>
    </row>
    <row r="108" spans="1:9" x14ac:dyDescent="0.3">
      <c r="F108">
        <v>106</v>
      </c>
      <c r="G108">
        <v>0</v>
      </c>
      <c r="H108">
        <f t="shared" si="2"/>
        <v>0</v>
      </c>
      <c r="I108">
        <f t="shared" si="3"/>
        <v>2.4006325702291345E-3</v>
      </c>
    </row>
    <row r="109" spans="1:9" x14ac:dyDescent="0.3">
      <c r="F109">
        <v>107</v>
      </c>
      <c r="G109">
        <v>0</v>
      </c>
      <c r="H109">
        <f t="shared" si="2"/>
        <v>0</v>
      </c>
      <c r="I109">
        <f t="shared" si="3"/>
        <v>2.3530968604355837E-3</v>
      </c>
    </row>
    <row r="110" spans="1:9" x14ac:dyDescent="0.3">
      <c r="F110">
        <v>108</v>
      </c>
      <c r="G110">
        <v>1</v>
      </c>
      <c r="H110">
        <f t="shared" si="2"/>
        <v>4.9019607843137254E-3</v>
      </c>
      <c r="I110">
        <f t="shared" si="3"/>
        <v>2.3065024207612503E-3</v>
      </c>
    </row>
    <row r="111" spans="1:9" x14ac:dyDescent="0.3">
      <c r="F111">
        <v>109</v>
      </c>
      <c r="G111">
        <v>0</v>
      </c>
      <c r="H111">
        <f t="shared" si="2"/>
        <v>0</v>
      </c>
      <c r="I111">
        <f t="shared" si="3"/>
        <v>2.2608306128089968E-3</v>
      </c>
    </row>
    <row r="112" spans="1:9" x14ac:dyDescent="0.3">
      <c r="F112">
        <v>110</v>
      </c>
      <c r="G112">
        <v>0</v>
      </c>
      <c r="H112">
        <f t="shared" si="2"/>
        <v>0</v>
      </c>
      <c r="I112">
        <f t="shared" si="3"/>
        <v>2.2160631672466773E-3</v>
      </c>
    </row>
    <row r="113" spans="6:9" x14ac:dyDescent="0.3">
      <c r="F113">
        <v>111</v>
      </c>
      <c r="G113">
        <v>0</v>
      </c>
      <c r="H113">
        <f t="shared" si="2"/>
        <v>0</v>
      </c>
      <c r="I113">
        <f t="shared" si="3"/>
        <v>2.1721821764991594E-3</v>
      </c>
    </row>
    <row r="114" spans="6:9" x14ac:dyDescent="0.3">
      <c r="F114">
        <v>112</v>
      </c>
      <c r="G114">
        <v>0</v>
      </c>
      <c r="H114">
        <f t="shared" si="2"/>
        <v>0</v>
      </c>
      <c r="I114">
        <f t="shared" si="3"/>
        <v>2.1291700875850561E-3</v>
      </c>
    </row>
    <row r="115" spans="6:9" x14ac:dyDescent="0.3">
      <c r="F115">
        <v>113</v>
      </c>
      <c r="G115">
        <v>0</v>
      </c>
      <c r="H115">
        <f t="shared" si="2"/>
        <v>0</v>
      </c>
      <c r="I115">
        <f t="shared" si="3"/>
        <v>2.0870096950952998E-3</v>
      </c>
    </row>
    <row r="116" spans="6:9" x14ac:dyDescent="0.3">
      <c r="F116">
        <v>114</v>
      </c>
      <c r="G116">
        <v>0</v>
      </c>
      <c r="H116">
        <f t="shared" si="2"/>
        <v>0</v>
      </c>
      <c r="I116">
        <f t="shared" si="3"/>
        <v>2.0456841343107486E-3</v>
      </c>
    </row>
    <row r="117" spans="6:9" x14ac:dyDescent="0.3">
      <c r="F117">
        <v>115</v>
      </c>
      <c r="G117">
        <v>0</v>
      </c>
      <c r="H117">
        <f t="shared" si="2"/>
        <v>0</v>
      </c>
      <c r="I117">
        <f t="shared" si="3"/>
        <v>2.005176874456074E-3</v>
      </c>
    </row>
    <row r="118" spans="6:9" x14ac:dyDescent="0.3">
      <c r="F118">
        <v>116</v>
      </c>
      <c r="G118">
        <v>0</v>
      </c>
      <c r="H118">
        <f t="shared" si="2"/>
        <v>0</v>
      </c>
      <c r="I118">
        <f t="shared" si="3"/>
        <v>1.9654717120872311E-3</v>
      </c>
    </row>
    <row r="119" spans="6:9" x14ac:dyDescent="0.3">
      <c r="F119">
        <v>117</v>
      </c>
      <c r="G119">
        <v>0</v>
      </c>
      <c r="H119">
        <f t="shared" si="2"/>
        <v>0</v>
      </c>
      <c r="I119">
        <f t="shared" si="3"/>
        <v>1.9265527646098607E-3</v>
      </c>
    </row>
    <row r="120" spans="6:9" x14ac:dyDescent="0.3">
      <c r="F120">
        <v>118</v>
      </c>
      <c r="G120">
        <v>0</v>
      </c>
      <c r="H120">
        <f t="shared" si="2"/>
        <v>0</v>
      </c>
      <c r="I120">
        <f t="shared" si="3"/>
        <v>1.8884044639260469E-3</v>
      </c>
    </row>
    <row r="121" spans="6:9" x14ac:dyDescent="0.3">
      <c r="F121">
        <v>119</v>
      </c>
      <c r="G121">
        <v>0</v>
      </c>
      <c r="H121">
        <f t="shared" si="2"/>
        <v>0</v>
      </c>
      <c r="I121">
        <f t="shared" si="3"/>
        <v>1.8510115502068658E-3</v>
      </c>
    </row>
    <row r="122" spans="6:9" x14ac:dyDescent="0.3">
      <c r="F122">
        <v>120</v>
      </c>
      <c r="G122">
        <v>0</v>
      </c>
      <c r="H122">
        <f t="shared" si="2"/>
        <v>0</v>
      </c>
      <c r="I122">
        <f t="shared" si="3"/>
        <v>1.8143590657882503E-3</v>
      </c>
    </row>
    <row r="123" spans="6:9" x14ac:dyDescent="0.3">
      <c r="F123">
        <v>121</v>
      </c>
      <c r="G123">
        <v>0</v>
      </c>
      <c r="H123">
        <f t="shared" si="2"/>
        <v>0</v>
      </c>
      <c r="I123">
        <f t="shared" si="3"/>
        <v>1.7784323491877268E-3</v>
      </c>
    </row>
    <row r="124" spans="6:9" x14ac:dyDescent="0.3">
      <c r="F124">
        <v>122</v>
      </c>
      <c r="G124">
        <v>0</v>
      </c>
      <c r="H124">
        <f t="shared" si="2"/>
        <v>0</v>
      </c>
      <c r="I124">
        <f t="shared" si="3"/>
        <v>1.7432170292396259E-3</v>
      </c>
    </row>
    <row r="125" spans="6:9" x14ac:dyDescent="0.3">
      <c r="F125">
        <v>123</v>
      </c>
      <c r="G125">
        <v>0</v>
      </c>
      <c r="H125">
        <f t="shared" si="2"/>
        <v>0</v>
      </c>
      <c r="I125">
        <f t="shared" si="3"/>
        <v>1.7086990193464248E-3</v>
      </c>
    </row>
    <row r="126" spans="6:9" x14ac:dyDescent="0.3">
      <c r="F126">
        <v>124</v>
      </c>
      <c r="G126">
        <v>0</v>
      </c>
      <c r="H126">
        <f t="shared" si="2"/>
        <v>0</v>
      </c>
      <c r="I126">
        <f t="shared" si="3"/>
        <v>1.6748645118439193E-3</v>
      </c>
    </row>
    <row r="127" spans="6:9" x14ac:dyDescent="0.3">
      <c r="F127">
        <v>125</v>
      </c>
      <c r="G127">
        <v>0</v>
      </c>
      <c r="H127">
        <f t="shared" si="2"/>
        <v>0</v>
      </c>
      <c r="I127">
        <f t="shared" si="3"/>
        <v>1.6416999724779761E-3</v>
      </c>
    </row>
    <row r="128" spans="6:9" x14ac:dyDescent="0.3">
      <c r="F128">
        <v>126</v>
      </c>
      <c r="G128">
        <v>0</v>
      </c>
      <c r="H128">
        <f t="shared" si="2"/>
        <v>0</v>
      </c>
      <c r="I128">
        <f t="shared" si="3"/>
        <v>1.6091921349906488E-3</v>
      </c>
    </row>
    <row r="129" spans="6:9" x14ac:dyDescent="0.3">
      <c r="F129">
        <v>127</v>
      </c>
      <c r="G129">
        <v>0</v>
      </c>
      <c r="H129">
        <f t="shared" si="2"/>
        <v>0</v>
      </c>
      <c r="I129">
        <f t="shared" si="3"/>
        <v>1.577327995813499E-3</v>
      </c>
    </row>
    <row r="130" spans="6:9" x14ac:dyDescent="0.3">
      <c r="F130">
        <v>128</v>
      </c>
      <c r="G130">
        <v>0</v>
      </c>
      <c r="H130">
        <f t="shared" si="2"/>
        <v>0</v>
      </c>
      <c r="I130">
        <f t="shared" si="3"/>
        <v>1.5460948088659948E-3</v>
      </c>
    </row>
    <row r="131" spans="6:9" x14ac:dyDescent="0.3">
      <c r="F131">
        <v>129</v>
      </c>
      <c r="G131">
        <v>0</v>
      </c>
      <c r="H131">
        <f t="shared" ref="H131:H194" si="4">G131/MAX($D$6,$D$7)</f>
        <v>0</v>
      </c>
      <c r="I131">
        <f t="shared" ref="I131:I194" si="5">EXPONDIST(F131,$D$13,FALSE)</f>
        <v>1.5154800804569096E-3</v>
      </c>
    </row>
    <row r="132" spans="6:9" x14ac:dyDescent="0.3">
      <c r="F132">
        <v>130</v>
      </c>
      <c r="G132">
        <v>0</v>
      </c>
      <c r="H132">
        <f t="shared" si="4"/>
        <v>0</v>
      </c>
      <c r="I132">
        <f t="shared" si="5"/>
        <v>1.4854715642866776E-3</v>
      </c>
    </row>
    <row r="133" spans="6:9" x14ac:dyDescent="0.3">
      <c r="F133">
        <v>131</v>
      </c>
      <c r="G133">
        <v>1</v>
      </c>
      <c r="H133">
        <f t="shared" si="4"/>
        <v>4.9019607843137254E-3</v>
      </c>
      <c r="I133">
        <f t="shared" si="5"/>
        <v>1.4560572565487117E-3</v>
      </c>
    </row>
    <row r="134" spans="6:9" x14ac:dyDescent="0.3">
      <c r="F134">
        <v>132</v>
      </c>
      <c r="G134">
        <v>0</v>
      </c>
      <c r="H134">
        <f t="shared" si="4"/>
        <v>0</v>
      </c>
      <c r="I134">
        <f t="shared" si="5"/>
        <v>1.427225391127721E-3</v>
      </c>
    </row>
    <row r="135" spans="6:9" x14ac:dyDescent="0.3">
      <c r="F135">
        <v>133</v>
      </c>
      <c r="G135">
        <v>1</v>
      </c>
      <c r="H135">
        <f t="shared" si="4"/>
        <v>4.9019607843137254E-3</v>
      </c>
      <c r="I135">
        <f t="shared" si="5"/>
        <v>1.3989644348931071E-3</v>
      </c>
    </row>
    <row r="136" spans="6:9" x14ac:dyDescent="0.3">
      <c r="F136">
        <v>134</v>
      </c>
      <c r="G136">
        <v>0</v>
      </c>
      <c r="H136">
        <f t="shared" si="4"/>
        <v>0</v>
      </c>
      <c r="I136">
        <f t="shared" si="5"/>
        <v>1.3712630830855584E-3</v>
      </c>
    </row>
    <row r="137" spans="6:9" x14ac:dyDescent="0.3">
      <c r="F137">
        <v>135</v>
      </c>
      <c r="G137">
        <v>0</v>
      </c>
      <c r="H137">
        <f t="shared" si="4"/>
        <v>0</v>
      </c>
      <c r="I137">
        <f t="shared" si="5"/>
        <v>1.3441102547949951E-3</v>
      </c>
    </row>
    <row r="138" spans="6:9" x14ac:dyDescent="0.3">
      <c r="F138">
        <v>136</v>
      </c>
      <c r="G138">
        <v>0</v>
      </c>
      <c r="H138">
        <f t="shared" si="4"/>
        <v>0</v>
      </c>
      <c r="I138">
        <f t="shared" si="5"/>
        <v>1.3174950885280589E-3</v>
      </c>
    </row>
    <row r="139" spans="6:9" x14ac:dyDescent="0.3">
      <c r="F139">
        <v>137</v>
      </c>
      <c r="G139">
        <v>1</v>
      </c>
      <c r="H139">
        <f t="shared" si="4"/>
        <v>4.9019607843137254E-3</v>
      </c>
      <c r="I139">
        <f t="shared" si="5"/>
        <v>1.2914069378633694E-3</v>
      </c>
    </row>
    <row r="140" spans="6:9" x14ac:dyDescent="0.3">
      <c r="F140">
        <v>138</v>
      </c>
      <c r="G140">
        <v>0</v>
      </c>
      <c r="H140">
        <f t="shared" si="4"/>
        <v>0</v>
      </c>
      <c r="I140">
        <f t="shared" si="5"/>
        <v>1.265835367192814E-3</v>
      </c>
    </row>
    <row r="141" spans="6:9" x14ac:dyDescent="0.3">
      <c r="F141">
        <v>139</v>
      </c>
      <c r="G141">
        <v>0</v>
      </c>
      <c r="H141">
        <f t="shared" si="4"/>
        <v>0</v>
      </c>
      <c r="I141">
        <f t="shared" si="5"/>
        <v>1.2407701475471659E-3</v>
      </c>
    </row>
    <row r="142" spans="6:9" x14ac:dyDescent="0.3">
      <c r="F142">
        <v>140</v>
      </c>
      <c r="G142">
        <v>0</v>
      </c>
      <c r="H142">
        <f t="shared" si="4"/>
        <v>0</v>
      </c>
      <c r="I142">
        <f t="shared" si="5"/>
        <v>1.2162012525043591E-3</v>
      </c>
    </row>
    <row r="143" spans="6:9" x14ac:dyDescent="0.3">
      <c r="F143">
        <v>141</v>
      </c>
      <c r="G143">
        <v>1</v>
      </c>
      <c r="H143">
        <f t="shared" si="4"/>
        <v>4.9019607843137254E-3</v>
      </c>
      <c r="I143">
        <f t="shared" si="5"/>
        <v>1.1921188541787874E-3</v>
      </c>
    </row>
    <row r="144" spans="6:9" x14ac:dyDescent="0.3">
      <c r="F144">
        <v>142</v>
      </c>
      <c r="G144">
        <v>1</v>
      </c>
      <c r="H144">
        <f t="shared" si="4"/>
        <v>4.9019607843137254E-3</v>
      </c>
      <c r="I144">
        <f t="shared" si="5"/>
        <v>1.1685133192900167E-3</v>
      </c>
    </row>
    <row r="145" spans="6:9" x14ac:dyDescent="0.3">
      <c r="F145">
        <v>143</v>
      </c>
      <c r="G145">
        <v>0</v>
      </c>
      <c r="H145">
        <f t="shared" si="4"/>
        <v>0</v>
      </c>
      <c r="I145">
        <f t="shared" si="5"/>
        <v>1.1453752053093471E-3</v>
      </c>
    </row>
    <row r="146" spans="6:9" x14ac:dyDescent="0.3">
      <c r="F146">
        <v>144</v>
      </c>
      <c r="G146">
        <v>0</v>
      </c>
      <c r="H146">
        <f t="shared" si="4"/>
        <v>0</v>
      </c>
      <c r="I146">
        <f t="shared" si="5"/>
        <v>1.1226952566826746E-3</v>
      </c>
    </row>
    <row r="147" spans="6:9" x14ac:dyDescent="0.3">
      <c r="F147">
        <v>145</v>
      </c>
      <c r="G147">
        <v>0</v>
      </c>
      <c r="H147">
        <f t="shared" si="4"/>
        <v>0</v>
      </c>
      <c r="I147">
        <f t="shared" si="5"/>
        <v>1.1004644011281446E-3</v>
      </c>
    </row>
    <row r="148" spans="6:9" x14ac:dyDescent="0.3">
      <c r="F148">
        <v>146</v>
      </c>
      <c r="G148">
        <v>0</v>
      </c>
      <c r="H148">
        <f t="shared" si="4"/>
        <v>0</v>
      </c>
      <c r="I148">
        <f t="shared" si="5"/>
        <v>1.0786737460071205E-3</v>
      </c>
    </row>
    <row r="149" spans="6:9" x14ac:dyDescent="0.3">
      <c r="F149">
        <v>147</v>
      </c>
      <c r="G149">
        <v>0</v>
      </c>
      <c r="H149">
        <f t="shared" si="4"/>
        <v>0</v>
      </c>
      <c r="I149">
        <f t="shared" si="5"/>
        <v>1.0573145747670074E-3</v>
      </c>
    </row>
    <row r="150" spans="6:9" x14ac:dyDescent="0.3">
      <c r="F150">
        <v>148</v>
      </c>
      <c r="G150">
        <v>1</v>
      </c>
      <c r="H150">
        <f t="shared" si="4"/>
        <v>4.9019607843137254E-3</v>
      </c>
      <c r="I150">
        <f t="shared" si="5"/>
        <v>1.0363783434545167E-3</v>
      </c>
    </row>
    <row r="151" spans="6:9" x14ac:dyDescent="0.3">
      <c r="F151">
        <v>149</v>
      </c>
      <c r="G151">
        <v>0</v>
      </c>
      <c r="H151">
        <f t="shared" si="4"/>
        <v>0</v>
      </c>
      <c r="I151">
        <f t="shared" si="5"/>
        <v>1.01585667729797E-3</v>
      </c>
    </row>
    <row r="152" spans="6:9" x14ac:dyDescent="0.3">
      <c r="F152">
        <v>150</v>
      </c>
      <c r="G152">
        <v>0</v>
      </c>
      <c r="H152">
        <f t="shared" si="4"/>
        <v>0</v>
      </c>
      <c r="I152">
        <f t="shared" si="5"/>
        <v>9.95741367357279E-4</v>
      </c>
    </row>
    <row r="153" spans="6:9" x14ac:dyDescent="0.3">
      <c r="F153">
        <v>151</v>
      </c>
      <c r="G153">
        <v>0</v>
      </c>
      <c r="H153">
        <f t="shared" si="4"/>
        <v>0</v>
      </c>
      <c r="I153">
        <f t="shared" si="5"/>
        <v>9.7602436724025929E-4</v>
      </c>
    </row>
    <row r="154" spans="6:9" x14ac:dyDescent="0.3">
      <c r="F154">
        <v>152</v>
      </c>
      <c r="G154">
        <v>0</v>
      </c>
      <c r="H154">
        <f t="shared" si="4"/>
        <v>0</v>
      </c>
      <c r="I154">
        <f t="shared" si="5"/>
        <v>9.5669778988396743E-4</v>
      </c>
    </row>
    <row r="155" spans="6:9" x14ac:dyDescent="0.3">
      <c r="F155">
        <v>153</v>
      </c>
      <c r="G155">
        <v>0</v>
      </c>
      <c r="H155">
        <f t="shared" si="4"/>
        <v>0</v>
      </c>
      <c r="I155">
        <f t="shared" si="5"/>
        <v>9.3775390439976975E-4</v>
      </c>
    </row>
    <row r="156" spans="6:9" x14ac:dyDescent="0.3">
      <c r="F156">
        <v>154</v>
      </c>
      <c r="G156">
        <v>0</v>
      </c>
      <c r="H156">
        <f t="shared" si="4"/>
        <v>0</v>
      </c>
      <c r="I156">
        <f t="shared" si="5"/>
        <v>9.1918513298088411E-4</v>
      </c>
    </row>
    <row r="157" spans="6:9" x14ac:dyDescent="0.3">
      <c r="F157">
        <v>155</v>
      </c>
      <c r="G157">
        <v>0</v>
      </c>
      <c r="H157">
        <f t="shared" si="4"/>
        <v>0</v>
      </c>
      <c r="I157">
        <f t="shared" si="5"/>
        <v>9.0098404787115601E-4</v>
      </c>
    </row>
    <row r="158" spans="6:9" x14ac:dyDescent="0.3">
      <c r="F158">
        <v>156</v>
      </c>
      <c r="G158">
        <v>0</v>
      </c>
      <c r="H158">
        <f t="shared" si="4"/>
        <v>0</v>
      </c>
      <c r="I158">
        <f t="shared" si="5"/>
        <v>8.8314336839385727E-4</v>
      </c>
    </row>
    <row r="159" spans="6:9" x14ac:dyDescent="0.3">
      <c r="F159">
        <v>157</v>
      </c>
      <c r="G159">
        <v>0</v>
      </c>
      <c r="H159">
        <f t="shared" si="4"/>
        <v>0</v>
      </c>
      <c r="I159">
        <f t="shared" si="5"/>
        <v>8.6565595803931791E-4</v>
      </c>
    </row>
    <row r="160" spans="6:9" x14ac:dyDescent="0.3">
      <c r="F160">
        <v>158</v>
      </c>
      <c r="G160">
        <v>0</v>
      </c>
      <c r="H160">
        <f t="shared" si="4"/>
        <v>0</v>
      </c>
      <c r="I160">
        <f t="shared" si="5"/>
        <v>8.4851482161022774E-4</v>
      </c>
    </row>
    <row r="161" spans="6:9" x14ac:dyDescent="0.3">
      <c r="F161">
        <v>159</v>
      </c>
      <c r="G161">
        <v>0</v>
      </c>
      <c r="H161">
        <f t="shared" si="4"/>
        <v>0</v>
      </c>
      <c r="I161">
        <f t="shared" si="5"/>
        <v>8.3171310242346325E-4</v>
      </c>
    </row>
    <row r="162" spans="6:9" x14ac:dyDescent="0.3">
      <c r="F162">
        <v>160</v>
      </c>
      <c r="G162">
        <v>0</v>
      </c>
      <c r="H162">
        <f t="shared" si="4"/>
        <v>0</v>
      </c>
      <c r="I162">
        <f t="shared" si="5"/>
        <v>8.1524407956732421E-4</v>
      </c>
    </row>
    <row r="163" spans="6:9" x14ac:dyDescent="0.3">
      <c r="F163">
        <v>161</v>
      </c>
      <c r="G163">
        <v>0</v>
      </c>
      <c r="H163">
        <f t="shared" si="4"/>
        <v>0</v>
      </c>
      <c r="I163">
        <f t="shared" si="5"/>
        <v>7.991011652130779E-4</v>
      </c>
    </row>
    <row r="164" spans="6:9" x14ac:dyDescent="0.3">
      <c r="F164">
        <v>162</v>
      </c>
      <c r="G164">
        <v>0</v>
      </c>
      <c r="H164">
        <f t="shared" si="4"/>
        <v>0</v>
      </c>
      <c r="I164">
        <f t="shared" si="5"/>
        <v>7.8327790197974131E-4</v>
      </c>
    </row>
    <row r="165" spans="6:9" x14ac:dyDescent="0.3">
      <c r="F165">
        <v>163</v>
      </c>
      <c r="G165">
        <v>0</v>
      </c>
      <c r="H165">
        <f t="shared" si="4"/>
        <v>0</v>
      </c>
      <c r="I165">
        <f t="shared" si="5"/>
        <v>7.6776796035104113E-4</v>
      </c>
    </row>
    <row r="166" spans="6:9" x14ac:dyDescent="0.3">
      <c r="F166">
        <v>164</v>
      </c>
      <c r="G166">
        <v>0</v>
      </c>
      <c r="H166">
        <f t="shared" si="4"/>
        <v>0</v>
      </c>
      <c r="I166">
        <f t="shared" si="5"/>
        <v>7.5256513614352404E-4</v>
      </c>
    </row>
    <row r="167" spans="6:9" x14ac:dyDescent="0.3">
      <c r="F167">
        <v>165</v>
      </c>
      <c r="G167">
        <v>0</v>
      </c>
      <c r="H167">
        <f t="shared" si="4"/>
        <v>0</v>
      </c>
      <c r="I167">
        <f t="shared" si="5"/>
        <v>7.376633480247999E-4</v>
      </c>
    </row>
    <row r="168" spans="6:9" x14ac:dyDescent="0.3">
      <c r="F168">
        <v>166</v>
      </c>
      <c r="G168">
        <v>0</v>
      </c>
      <c r="H168">
        <f t="shared" si="4"/>
        <v>0</v>
      </c>
      <c r="I168">
        <f t="shared" si="5"/>
        <v>7.230566350809283E-4</v>
      </c>
    </row>
    <row r="169" spans="6:9" x14ac:dyDescent="0.3">
      <c r="F169">
        <v>167</v>
      </c>
      <c r="G169">
        <v>0</v>
      </c>
      <c r="H169">
        <f t="shared" si="4"/>
        <v>0</v>
      </c>
      <c r="I169">
        <f t="shared" si="5"/>
        <v>7.0873915443197286E-4</v>
      </c>
    </row>
    <row r="170" spans="6:9" x14ac:dyDescent="0.3">
      <c r="F170">
        <v>168</v>
      </c>
      <c r="G170">
        <v>0</v>
      </c>
      <c r="H170">
        <f t="shared" si="4"/>
        <v>0</v>
      </c>
      <c r="I170">
        <f t="shared" si="5"/>
        <v>6.9470517889477128E-4</v>
      </c>
    </row>
    <row r="171" spans="6:9" x14ac:dyDescent="0.3">
      <c r="F171">
        <v>169</v>
      </c>
      <c r="G171">
        <v>0</v>
      </c>
      <c r="H171">
        <f t="shared" si="4"/>
        <v>0</v>
      </c>
      <c r="I171">
        <f t="shared" si="5"/>
        <v>6.8094909469198692E-4</v>
      </c>
    </row>
    <row r="172" spans="6:9" x14ac:dyDescent="0.3">
      <c r="F172">
        <v>170</v>
      </c>
      <c r="G172">
        <v>0</v>
      </c>
      <c r="H172">
        <f t="shared" si="4"/>
        <v>0</v>
      </c>
      <c r="I172">
        <f t="shared" si="5"/>
        <v>6.6746539920652158E-4</v>
      </c>
    </row>
    <row r="173" spans="6:9" x14ac:dyDescent="0.3">
      <c r="F173">
        <v>171</v>
      </c>
      <c r="G173">
        <v>0</v>
      </c>
      <c r="H173">
        <f t="shared" si="4"/>
        <v>0</v>
      </c>
      <c r="I173">
        <f t="shared" si="5"/>
        <v>6.5424869878039635E-4</v>
      </c>
    </row>
    <row r="174" spans="6:9" x14ac:dyDescent="0.3">
      <c r="F174">
        <v>172</v>
      </c>
      <c r="G174">
        <v>0</v>
      </c>
      <c r="H174">
        <f t="shared" si="4"/>
        <v>0</v>
      </c>
      <c r="I174">
        <f t="shared" si="5"/>
        <v>6.4129370655721543E-4</v>
      </c>
    </row>
    <row r="175" spans="6:9" x14ac:dyDescent="0.3">
      <c r="F175">
        <v>173</v>
      </c>
      <c r="G175">
        <v>0</v>
      </c>
      <c r="H175">
        <f t="shared" si="4"/>
        <v>0</v>
      </c>
      <c r="I175">
        <f t="shared" si="5"/>
        <v>6.2859524036735419E-4</v>
      </c>
    </row>
    <row r="176" spans="6:9" x14ac:dyDescent="0.3">
      <c r="F176">
        <v>174</v>
      </c>
      <c r="G176">
        <v>0</v>
      </c>
      <c r="H176">
        <f t="shared" si="4"/>
        <v>0</v>
      </c>
      <c r="I176">
        <f t="shared" si="5"/>
        <v>6.1614822065502155E-4</v>
      </c>
    </row>
    <row r="177" spans="6:9" x14ac:dyDescent="0.3">
      <c r="F177">
        <v>175</v>
      </c>
      <c r="G177">
        <v>0</v>
      </c>
      <c r="H177">
        <f t="shared" si="4"/>
        <v>0</v>
      </c>
      <c r="I177">
        <f t="shared" si="5"/>
        <v>6.0394766844637006E-4</v>
      </c>
    </row>
    <row r="178" spans="6:9" x14ac:dyDescent="0.3">
      <c r="F178">
        <v>176</v>
      </c>
      <c r="G178">
        <v>0</v>
      </c>
      <c r="H178">
        <f t="shared" si="4"/>
        <v>0</v>
      </c>
      <c r="I178">
        <f t="shared" si="5"/>
        <v>5.9198870335783996E-4</v>
      </c>
    </row>
    <row r="179" spans="6:9" x14ac:dyDescent="0.3">
      <c r="F179">
        <v>177</v>
      </c>
      <c r="G179">
        <v>0</v>
      </c>
      <c r="H179">
        <f t="shared" si="4"/>
        <v>0</v>
      </c>
      <c r="I179">
        <f t="shared" si="5"/>
        <v>5.8026654164394103E-4</v>
      </c>
    </row>
    <row r="180" spans="6:9" x14ac:dyDescent="0.3">
      <c r="F180">
        <v>178</v>
      </c>
      <c r="G180">
        <v>0</v>
      </c>
      <c r="H180">
        <f t="shared" si="4"/>
        <v>0</v>
      </c>
      <c r="I180">
        <f t="shared" si="5"/>
        <v>5.6877649428369015E-4</v>
      </c>
    </row>
    <row r="181" spans="6:9" x14ac:dyDescent="0.3">
      <c r="F181">
        <v>179</v>
      </c>
      <c r="G181">
        <v>0</v>
      </c>
      <c r="H181">
        <f t="shared" si="4"/>
        <v>0</v>
      </c>
      <c r="I181">
        <f t="shared" si="5"/>
        <v>5.5751396510494034E-4</v>
      </c>
    </row>
    <row r="182" spans="6:9" x14ac:dyDescent="0.3">
      <c r="F182">
        <v>180</v>
      </c>
      <c r="G182">
        <v>0</v>
      </c>
      <c r="H182">
        <f t="shared" si="4"/>
        <v>0</v>
      </c>
      <c r="I182">
        <f t="shared" si="5"/>
        <v>5.4647444894585122E-4</v>
      </c>
    </row>
    <row r="183" spans="6:9" x14ac:dyDescent="0.3">
      <c r="F183">
        <v>181</v>
      </c>
      <c r="G183">
        <v>0</v>
      </c>
      <c r="H183">
        <f t="shared" si="4"/>
        <v>0</v>
      </c>
      <c r="I183">
        <f t="shared" si="5"/>
        <v>5.3565352985276353E-4</v>
      </c>
    </row>
    <row r="184" spans="6:9" x14ac:dyDescent="0.3">
      <c r="F184">
        <v>182</v>
      </c>
      <c r="G184">
        <v>0</v>
      </c>
      <c r="H184">
        <f t="shared" si="4"/>
        <v>0</v>
      </c>
      <c r="I184">
        <f t="shared" si="5"/>
        <v>5.2504687931375922E-4</v>
      </c>
    </row>
    <row r="185" spans="6:9" x14ac:dyDescent="0.3">
      <c r="F185">
        <v>183</v>
      </c>
      <c r="G185">
        <v>1</v>
      </c>
      <c r="H185">
        <f t="shared" si="4"/>
        <v>4.9019607843137254E-3</v>
      </c>
      <c r="I185">
        <f t="shared" si="5"/>
        <v>5.1465025452719876E-4</v>
      </c>
    </row>
    <row r="186" spans="6:9" x14ac:dyDescent="0.3">
      <c r="F186">
        <v>184</v>
      </c>
      <c r="G186">
        <v>0</v>
      </c>
      <c r="H186">
        <f t="shared" si="4"/>
        <v>0</v>
      </c>
      <c r="I186">
        <f t="shared" si="5"/>
        <v>5.0445949670454421E-4</v>
      </c>
    </row>
    <row r="187" spans="6:9" x14ac:dyDescent="0.3">
      <c r="F187">
        <v>185</v>
      </c>
      <c r="G187">
        <v>1</v>
      </c>
      <c r="H187">
        <f t="shared" si="4"/>
        <v>4.9019607843137254E-3</v>
      </c>
      <c r="I187">
        <f t="shared" si="5"/>
        <v>4.9447052940678772E-4</v>
      </c>
    </row>
    <row r="188" spans="6:9" x14ac:dyDescent="0.3">
      <c r="F188">
        <v>186</v>
      </c>
      <c r="G188">
        <v>0</v>
      </c>
      <c r="H188">
        <f t="shared" si="4"/>
        <v>0</v>
      </c>
      <c r="I188">
        <f t="shared" si="5"/>
        <v>4.8467935691382229E-4</v>
      </c>
    </row>
    <row r="189" spans="6:9" x14ac:dyDescent="0.3">
      <c r="F189">
        <v>187</v>
      </c>
      <c r="G189">
        <v>0</v>
      </c>
      <c r="H189">
        <f t="shared" si="4"/>
        <v>0</v>
      </c>
      <c r="I189">
        <f t="shared" si="5"/>
        <v>4.7508206262609993E-4</v>
      </c>
    </row>
    <row r="190" spans="6:9" x14ac:dyDescent="0.3">
      <c r="F190">
        <v>188</v>
      </c>
      <c r="G190">
        <v>0</v>
      </c>
      <c r="H190">
        <f t="shared" si="4"/>
        <v>0</v>
      </c>
      <c r="I190">
        <f t="shared" si="5"/>
        <v>4.6567480749794E-4</v>
      </c>
    </row>
    <row r="191" spans="6:9" x14ac:dyDescent="0.3">
      <c r="F191">
        <v>189</v>
      </c>
      <c r="G191">
        <v>0</v>
      </c>
      <c r="H191">
        <f t="shared" si="4"/>
        <v>0</v>
      </c>
      <c r="I191">
        <f t="shared" si="5"/>
        <v>4.564538285018594E-4</v>
      </c>
    </row>
    <row r="192" spans="6:9" x14ac:dyDescent="0.3">
      <c r="F192">
        <v>190</v>
      </c>
      <c r="G192">
        <v>0</v>
      </c>
      <c r="H192">
        <f t="shared" si="4"/>
        <v>0</v>
      </c>
      <c r="I192">
        <f t="shared" si="5"/>
        <v>4.4741543712331183E-4</v>
      </c>
    </row>
    <row r="193" spans="6:9" x14ac:dyDescent="0.3">
      <c r="F193">
        <v>191</v>
      </c>
      <c r="G193">
        <v>0</v>
      </c>
      <c r="H193">
        <f t="shared" si="4"/>
        <v>0</v>
      </c>
      <c r="I193">
        <f t="shared" si="5"/>
        <v>4.3855601788523219E-4</v>
      </c>
    </row>
    <row r="194" spans="6:9" x14ac:dyDescent="0.3">
      <c r="F194">
        <v>192</v>
      </c>
      <c r="G194">
        <v>0</v>
      </c>
      <c r="H194">
        <f t="shared" si="4"/>
        <v>0</v>
      </c>
      <c r="I194">
        <f t="shared" si="5"/>
        <v>4.2987202690179848E-4</v>
      </c>
    </row>
    <row r="195" spans="6:9" x14ac:dyDescent="0.3">
      <c r="F195">
        <v>193</v>
      </c>
      <c r="G195">
        <v>0</v>
      </c>
      <c r="H195">
        <f t="shared" ref="H195:H207" si="6">G195/MAX($D$6,$D$7)</f>
        <v>0</v>
      </c>
      <c r="I195">
        <f t="shared" ref="I195:I207" si="7">EXPONDIST(F195,$D$13,FALSE)</f>
        <v>4.213599904608287E-4</v>
      </c>
    </row>
    <row r="196" spans="6:9" x14ac:dyDescent="0.3">
      <c r="F196">
        <v>194</v>
      </c>
      <c r="G196">
        <v>0</v>
      </c>
      <c r="H196">
        <f t="shared" si="6"/>
        <v>0</v>
      </c>
      <c r="I196">
        <f t="shared" si="7"/>
        <v>4.1301650363425132E-4</v>
      </c>
    </row>
    <row r="197" spans="6:9" x14ac:dyDescent="0.3">
      <c r="F197">
        <v>195</v>
      </c>
      <c r="G197">
        <v>0</v>
      </c>
      <c r="H197">
        <f t="shared" si="6"/>
        <v>0</v>
      </c>
      <c r="I197">
        <f t="shared" si="7"/>
        <v>4.0483822891608783E-4</v>
      </c>
    </row>
    <row r="198" spans="6:9" x14ac:dyDescent="0.3">
      <c r="F198">
        <v>196</v>
      </c>
      <c r="G198">
        <v>0</v>
      </c>
      <c r="H198">
        <f t="shared" si="6"/>
        <v>0</v>
      </c>
      <c r="I198">
        <f t="shared" si="7"/>
        <v>3.9682189488740577E-4</v>
      </c>
    </row>
    <row r="199" spans="6:9" x14ac:dyDescent="0.3">
      <c r="F199">
        <v>197</v>
      </c>
      <c r="G199">
        <v>0</v>
      </c>
      <c r="H199">
        <f t="shared" si="6"/>
        <v>0</v>
      </c>
      <c r="I199">
        <f t="shared" si="7"/>
        <v>3.8896429490770784E-4</v>
      </c>
    </row>
    <row r="200" spans="6:9" x14ac:dyDescent="0.3">
      <c r="F200">
        <v>198</v>
      </c>
      <c r="G200">
        <v>0</v>
      </c>
      <c r="H200">
        <f t="shared" si="6"/>
        <v>0</v>
      </c>
      <c r="I200">
        <f t="shared" si="7"/>
        <v>3.8126228583223272E-4</v>
      </c>
    </row>
    <row r="201" spans="6:9" x14ac:dyDescent="0.3">
      <c r="F201">
        <v>199</v>
      </c>
      <c r="G201">
        <v>0</v>
      </c>
      <c r="H201">
        <f t="shared" si="6"/>
        <v>0</v>
      </c>
      <c r="I201">
        <f t="shared" si="7"/>
        <v>3.7371278675465546E-4</v>
      </c>
    </row>
    <row r="202" spans="6:9" x14ac:dyDescent="0.3">
      <c r="F202">
        <v>200</v>
      </c>
      <c r="G202">
        <v>0</v>
      </c>
      <c r="H202">
        <f t="shared" si="6"/>
        <v>0</v>
      </c>
      <c r="I202">
        <f t="shared" si="7"/>
        <v>3.6631277777468356E-4</v>
      </c>
    </row>
    <row r="203" spans="6:9" x14ac:dyDescent="0.3">
      <c r="F203">
        <v>201</v>
      </c>
      <c r="G203">
        <v>0</v>
      </c>
      <c r="H203">
        <f t="shared" si="6"/>
        <v>0</v>
      </c>
      <c r="I203">
        <f t="shared" si="7"/>
        <v>3.5905929879005699E-4</v>
      </c>
    </row>
    <row r="204" spans="6:9" x14ac:dyDescent="0.3">
      <c r="F204">
        <v>202</v>
      </c>
      <c r="G204">
        <v>0</v>
      </c>
      <c r="H204">
        <f t="shared" si="6"/>
        <v>0</v>
      </c>
      <c r="I204">
        <f t="shared" si="7"/>
        <v>3.5194944831246788E-4</v>
      </c>
    </row>
    <row r="205" spans="6:9" x14ac:dyDescent="0.3">
      <c r="F205">
        <v>203</v>
      </c>
      <c r="G205">
        <v>0</v>
      </c>
      <c r="H205">
        <f t="shared" si="6"/>
        <v>0</v>
      </c>
      <c r="I205">
        <f t="shared" si="7"/>
        <v>3.4498038230692531E-4</v>
      </c>
    </row>
    <row r="206" spans="6:9" x14ac:dyDescent="0.3">
      <c r="F206">
        <v>204</v>
      </c>
      <c r="G206">
        <v>1</v>
      </c>
      <c r="H206">
        <f t="shared" si="6"/>
        <v>4.9019607843137254E-3</v>
      </c>
      <c r="I206">
        <f t="shared" si="7"/>
        <v>3.3814931305410558E-4</v>
      </c>
    </row>
    <row r="207" spans="6:9" x14ac:dyDescent="0.3">
      <c r="F207">
        <v>205</v>
      </c>
      <c r="G207">
        <v>0</v>
      </c>
      <c r="H207">
        <f t="shared" si="6"/>
        <v>0</v>
      </c>
      <c r="I207">
        <f t="shared" si="7"/>
        <v>3.3145350803522511E-4</v>
      </c>
    </row>
  </sheetData>
  <sortState ref="A2:A102">
    <sortCondition ref="A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I101"/>
  <sheetViews>
    <sheetView zoomScale="85" zoomScaleNormal="85" workbookViewId="0">
      <selection activeCell="C28" sqref="C28"/>
    </sheetView>
  </sheetViews>
  <sheetFormatPr defaultRowHeight="14.4" x14ac:dyDescent="0.3"/>
  <cols>
    <col min="1" max="1" width="14.6640625" customWidth="1"/>
    <col min="3" max="3" width="26.21875" customWidth="1"/>
    <col min="6" max="6" width="15" customWidth="1"/>
    <col min="7" max="7" width="13.5546875" customWidth="1"/>
    <col min="8" max="8" width="21.33203125" customWidth="1"/>
    <col min="9" max="9" width="24.33203125" customWidth="1"/>
  </cols>
  <sheetData>
    <row r="1" spans="1:9" x14ac:dyDescent="0.3">
      <c r="A1" t="s">
        <v>0</v>
      </c>
      <c r="F1" t="s">
        <v>11</v>
      </c>
      <c r="G1" t="s">
        <v>10</v>
      </c>
      <c r="H1" t="s">
        <v>5</v>
      </c>
      <c r="I1" t="s">
        <v>6</v>
      </c>
    </row>
    <row r="2" spans="1:9" x14ac:dyDescent="0.3">
      <c r="A2">
        <v>96</v>
      </c>
      <c r="F2">
        <v>78</v>
      </c>
      <c r="G2">
        <f t="array" ref="G2:G36">FREQUENCY(A2:A101,F2:F36)</f>
        <v>0</v>
      </c>
      <c r="H2">
        <f>G2/MAX($D$6,$D$7)</f>
        <v>0</v>
      </c>
      <c r="I2">
        <f>NORMDIST(F2,$D$12,$D$14,0)</f>
        <v>2.3973750024173443E-3</v>
      </c>
    </row>
    <row r="3" spans="1:9" x14ac:dyDescent="0.3">
      <c r="A3">
        <v>98</v>
      </c>
      <c r="F3">
        <v>79</v>
      </c>
      <c r="G3">
        <v>2</v>
      </c>
      <c r="H3">
        <f t="shared" ref="H3:H36" si="0">G3/MAX($D$6,$D$7)</f>
        <v>0.02</v>
      </c>
      <c r="I3">
        <f t="shared" ref="I3:I36" si="1">NORMDIST(F3,$D$12,$D$14,0)</f>
        <v>3.4592128266858657E-3</v>
      </c>
    </row>
    <row r="4" spans="1:9" x14ac:dyDescent="0.3">
      <c r="A4">
        <v>95</v>
      </c>
      <c r="C4" t="s">
        <v>2</v>
      </c>
      <c r="D4">
        <f>MIN(A2:A101)</f>
        <v>79</v>
      </c>
      <c r="F4">
        <v>80</v>
      </c>
      <c r="G4">
        <v>1</v>
      </c>
      <c r="H4">
        <f t="shared" si="0"/>
        <v>0.01</v>
      </c>
      <c r="I4">
        <f t="shared" si="1"/>
        <v>4.881660853975494E-3</v>
      </c>
    </row>
    <row r="5" spans="1:9" x14ac:dyDescent="0.3">
      <c r="A5">
        <v>102</v>
      </c>
      <c r="C5" t="s">
        <v>3</v>
      </c>
      <c r="D5">
        <f>MAX(A2:A101)</f>
        <v>111</v>
      </c>
      <c r="F5">
        <v>81</v>
      </c>
      <c r="G5">
        <v>0</v>
      </c>
      <c r="H5">
        <f t="shared" si="0"/>
        <v>0</v>
      </c>
      <c r="I5">
        <f t="shared" si="1"/>
        <v>6.7376265777890337E-3</v>
      </c>
    </row>
    <row r="6" spans="1:9" x14ac:dyDescent="0.3">
      <c r="A6">
        <v>106</v>
      </c>
      <c r="C6" t="s">
        <v>4</v>
      </c>
      <c r="D6">
        <f>COUNT(A2:A101)</f>
        <v>100</v>
      </c>
      <c r="F6">
        <v>82</v>
      </c>
      <c r="G6">
        <v>1</v>
      </c>
      <c r="H6">
        <f t="shared" si="0"/>
        <v>0.01</v>
      </c>
      <c r="I6">
        <f t="shared" si="1"/>
        <v>9.0948445781866873E-3</v>
      </c>
    </row>
    <row r="7" spans="1:9" x14ac:dyDescent="0.3">
      <c r="A7">
        <v>100</v>
      </c>
      <c r="C7" t="s">
        <v>20</v>
      </c>
      <c r="D7">
        <f>D5-D4</f>
        <v>32</v>
      </c>
      <c r="F7">
        <v>83</v>
      </c>
      <c r="G7">
        <v>2</v>
      </c>
      <c r="H7">
        <f t="shared" si="0"/>
        <v>0.02</v>
      </c>
      <c r="I7">
        <f t="shared" si="1"/>
        <v>1.2006948224051224E-2</v>
      </c>
    </row>
    <row r="8" spans="1:9" x14ac:dyDescent="0.3">
      <c r="A8">
        <v>98</v>
      </c>
      <c r="F8">
        <v>84</v>
      </c>
      <c r="G8">
        <v>4</v>
      </c>
      <c r="H8">
        <f t="shared" si="0"/>
        <v>0.04</v>
      </c>
      <c r="I8">
        <f t="shared" si="1"/>
        <v>1.5503116317331291E-2</v>
      </c>
    </row>
    <row r="9" spans="1:9" x14ac:dyDescent="0.3">
      <c r="A9">
        <v>100</v>
      </c>
      <c r="F9">
        <v>85</v>
      </c>
      <c r="G9">
        <v>2</v>
      </c>
      <c r="H9">
        <f t="shared" si="0"/>
        <v>0.02</v>
      </c>
      <c r="I9">
        <f t="shared" si="1"/>
        <v>1.9577371613882316E-2</v>
      </c>
    </row>
    <row r="10" spans="1:9" x14ac:dyDescent="0.3">
      <c r="A10">
        <v>95</v>
      </c>
      <c r="F10">
        <v>86</v>
      </c>
      <c r="G10">
        <v>1</v>
      </c>
      <c r="H10">
        <f t="shared" si="0"/>
        <v>0.01</v>
      </c>
      <c r="I10">
        <f t="shared" si="1"/>
        <v>2.4179024494640978E-2</v>
      </c>
    </row>
    <row r="11" spans="1:9" x14ac:dyDescent="0.3">
      <c r="A11">
        <v>102</v>
      </c>
      <c r="C11" t="s">
        <v>7</v>
      </c>
      <c r="F11">
        <v>87</v>
      </c>
      <c r="G11">
        <v>3</v>
      </c>
      <c r="H11">
        <f t="shared" si="0"/>
        <v>0.03</v>
      </c>
      <c r="I11">
        <f t="shared" si="1"/>
        <v>2.9206006488490772E-2</v>
      </c>
    </row>
    <row r="12" spans="1:9" x14ac:dyDescent="0.3">
      <c r="A12">
        <v>85</v>
      </c>
      <c r="C12" t="s">
        <v>16</v>
      </c>
      <c r="D12">
        <v>95</v>
      </c>
      <c r="F12">
        <v>88</v>
      </c>
      <c r="G12">
        <v>4</v>
      </c>
      <c r="H12">
        <f t="shared" si="0"/>
        <v>0.04</v>
      </c>
      <c r="I12">
        <f t="shared" si="1"/>
        <v>3.4502819883400204E-2</v>
      </c>
    </row>
    <row r="13" spans="1:9" x14ac:dyDescent="0.3">
      <c r="A13">
        <v>97</v>
      </c>
      <c r="C13" t="s">
        <v>17</v>
      </c>
      <c r="D13">
        <v>45</v>
      </c>
      <c r="F13">
        <v>89</v>
      </c>
      <c r="G13">
        <v>3</v>
      </c>
      <c r="H13">
        <f t="shared" si="0"/>
        <v>0.03</v>
      </c>
      <c r="I13">
        <f t="shared" si="1"/>
        <v>3.9864471989094E-2</v>
      </c>
    </row>
    <row r="14" spans="1:9" x14ac:dyDescent="0.3">
      <c r="A14">
        <v>94</v>
      </c>
      <c r="C14" t="s">
        <v>18</v>
      </c>
      <c r="D14">
        <f>SQRT(D13)</f>
        <v>6.7082039324993694</v>
      </c>
      <c r="F14">
        <v>90</v>
      </c>
      <c r="G14">
        <v>4</v>
      </c>
      <c r="H14">
        <f t="shared" si="0"/>
        <v>0.04</v>
      </c>
      <c r="I14">
        <f t="shared" si="1"/>
        <v>4.5047060090592769E-2</v>
      </c>
    </row>
    <row r="15" spans="1:9" x14ac:dyDescent="0.3">
      <c r="A15">
        <v>83</v>
      </c>
      <c r="F15">
        <v>91</v>
      </c>
      <c r="G15">
        <v>5</v>
      </c>
      <c r="H15">
        <f t="shared" si="0"/>
        <v>0.05</v>
      </c>
      <c r="I15">
        <f t="shared" si="1"/>
        <v>4.978470075692927E-2</v>
      </c>
    </row>
    <row r="16" spans="1:9" x14ac:dyDescent="0.3">
      <c r="A16">
        <v>100</v>
      </c>
      <c r="F16">
        <v>92</v>
      </c>
      <c r="G16">
        <v>6</v>
      </c>
      <c r="H16">
        <f t="shared" si="0"/>
        <v>0.06</v>
      </c>
      <c r="I16">
        <f t="shared" si="1"/>
        <v>5.3811408623845404E-2</v>
      </c>
    </row>
    <row r="17" spans="1:9" x14ac:dyDescent="0.3">
      <c r="A17">
        <v>93</v>
      </c>
      <c r="F17">
        <v>93</v>
      </c>
      <c r="G17">
        <v>10</v>
      </c>
      <c r="H17">
        <f t="shared" si="0"/>
        <v>0.1</v>
      </c>
      <c r="I17">
        <f t="shared" si="1"/>
        <v>5.6885533040897225E-2</v>
      </c>
    </row>
    <row r="18" spans="1:9" x14ac:dyDescent="0.3">
      <c r="A18">
        <v>111</v>
      </c>
      <c r="F18">
        <v>94</v>
      </c>
      <c r="G18">
        <v>2</v>
      </c>
      <c r="H18">
        <f t="shared" si="0"/>
        <v>0.02</v>
      </c>
      <c r="I18">
        <f t="shared" si="1"/>
        <v>5.8813674640598598E-2</v>
      </c>
    </row>
    <row r="19" spans="1:9" x14ac:dyDescent="0.3">
      <c r="A19">
        <v>93</v>
      </c>
      <c r="F19">
        <v>95</v>
      </c>
      <c r="G19">
        <v>7</v>
      </c>
      <c r="H19">
        <f t="shared" si="0"/>
        <v>7.0000000000000007E-2</v>
      </c>
      <c r="I19">
        <f t="shared" si="1"/>
        <v>5.9470803871759043E-2</v>
      </c>
    </row>
    <row r="20" spans="1:9" x14ac:dyDescent="0.3">
      <c r="A20">
        <v>97</v>
      </c>
      <c r="F20">
        <v>96</v>
      </c>
      <c r="G20">
        <v>8</v>
      </c>
      <c r="H20">
        <f t="shared" si="0"/>
        <v>0.08</v>
      </c>
      <c r="I20">
        <f t="shared" si="1"/>
        <v>5.8813674640598598E-2</v>
      </c>
    </row>
    <row r="21" spans="1:9" x14ac:dyDescent="0.3">
      <c r="A21">
        <v>99</v>
      </c>
      <c r="F21">
        <v>97</v>
      </c>
      <c r="G21">
        <v>6</v>
      </c>
      <c r="H21">
        <f t="shared" si="0"/>
        <v>0.06</v>
      </c>
      <c r="I21">
        <f t="shared" si="1"/>
        <v>5.6885533040897225E-2</v>
      </c>
    </row>
    <row r="22" spans="1:9" x14ac:dyDescent="0.3">
      <c r="A22">
        <v>93</v>
      </c>
      <c r="F22">
        <v>98</v>
      </c>
      <c r="G22">
        <v>6</v>
      </c>
      <c r="H22">
        <f t="shared" si="0"/>
        <v>0.06</v>
      </c>
      <c r="I22">
        <f t="shared" si="1"/>
        <v>5.3811408623845404E-2</v>
      </c>
    </row>
    <row r="23" spans="1:9" x14ac:dyDescent="0.3">
      <c r="A23">
        <v>91</v>
      </c>
      <c r="F23">
        <v>99</v>
      </c>
      <c r="G23">
        <v>1</v>
      </c>
      <c r="H23">
        <f t="shared" si="0"/>
        <v>0.01</v>
      </c>
      <c r="I23">
        <f t="shared" si="1"/>
        <v>4.978470075692927E-2</v>
      </c>
    </row>
    <row r="24" spans="1:9" x14ac:dyDescent="0.3">
      <c r="A24">
        <v>103</v>
      </c>
      <c r="F24">
        <v>100</v>
      </c>
      <c r="G24">
        <v>5</v>
      </c>
      <c r="H24">
        <f t="shared" si="0"/>
        <v>0.05</v>
      </c>
      <c r="I24">
        <f t="shared" si="1"/>
        <v>4.5047060090592769E-2</v>
      </c>
    </row>
    <row r="25" spans="1:9" x14ac:dyDescent="0.3">
      <c r="A25">
        <v>108</v>
      </c>
      <c r="F25">
        <v>101</v>
      </c>
      <c r="G25">
        <v>4</v>
      </c>
      <c r="H25">
        <f t="shared" si="0"/>
        <v>0.04</v>
      </c>
      <c r="I25">
        <f t="shared" si="1"/>
        <v>3.9864471989094E-2</v>
      </c>
    </row>
    <row r="26" spans="1:9" x14ac:dyDescent="0.3">
      <c r="A26">
        <v>96</v>
      </c>
      <c r="F26">
        <v>102</v>
      </c>
      <c r="G26">
        <v>2</v>
      </c>
      <c r="H26">
        <f t="shared" si="0"/>
        <v>0.02</v>
      </c>
      <c r="I26">
        <f t="shared" si="1"/>
        <v>3.4502819883400204E-2</v>
      </c>
    </row>
    <row r="27" spans="1:9" x14ac:dyDescent="0.3">
      <c r="A27">
        <v>104</v>
      </c>
      <c r="F27">
        <v>103</v>
      </c>
      <c r="G27">
        <v>3</v>
      </c>
      <c r="H27">
        <f t="shared" si="0"/>
        <v>0.03</v>
      </c>
      <c r="I27">
        <f t="shared" si="1"/>
        <v>2.9206006488490772E-2</v>
      </c>
    </row>
    <row r="28" spans="1:9" x14ac:dyDescent="0.3">
      <c r="A28">
        <v>100</v>
      </c>
      <c r="F28">
        <v>104</v>
      </c>
      <c r="G28">
        <v>1</v>
      </c>
      <c r="H28">
        <f t="shared" si="0"/>
        <v>0.01</v>
      </c>
      <c r="I28">
        <f t="shared" si="1"/>
        <v>2.4179024494640978E-2</v>
      </c>
    </row>
    <row r="29" spans="1:9" x14ac:dyDescent="0.3">
      <c r="A29">
        <v>92</v>
      </c>
      <c r="F29">
        <v>105</v>
      </c>
      <c r="G29">
        <v>1</v>
      </c>
      <c r="H29">
        <f t="shared" si="0"/>
        <v>0.01</v>
      </c>
      <c r="I29">
        <f t="shared" si="1"/>
        <v>1.9577371613882316E-2</v>
      </c>
    </row>
    <row r="30" spans="1:9" x14ac:dyDescent="0.3">
      <c r="A30">
        <v>88</v>
      </c>
      <c r="F30">
        <v>106</v>
      </c>
      <c r="G30">
        <v>2</v>
      </c>
      <c r="H30">
        <f t="shared" si="0"/>
        <v>0.02</v>
      </c>
      <c r="I30">
        <f t="shared" si="1"/>
        <v>1.5503116317331291E-2</v>
      </c>
    </row>
    <row r="31" spans="1:9" x14ac:dyDescent="0.3">
      <c r="A31">
        <v>88</v>
      </c>
      <c r="F31">
        <v>107</v>
      </c>
      <c r="G31">
        <v>0</v>
      </c>
      <c r="H31">
        <f t="shared" si="0"/>
        <v>0</v>
      </c>
      <c r="I31">
        <f t="shared" si="1"/>
        <v>1.2006948224051224E-2</v>
      </c>
    </row>
    <row r="32" spans="1:9" x14ac:dyDescent="0.3">
      <c r="A32">
        <v>93</v>
      </c>
      <c r="F32">
        <v>108</v>
      </c>
      <c r="G32">
        <v>2</v>
      </c>
      <c r="H32">
        <f t="shared" si="0"/>
        <v>0.02</v>
      </c>
      <c r="I32">
        <f t="shared" si="1"/>
        <v>9.0948445781866873E-3</v>
      </c>
    </row>
    <row r="33" spans="1:9" x14ac:dyDescent="0.3">
      <c r="A33">
        <v>96</v>
      </c>
      <c r="F33">
        <v>109</v>
      </c>
      <c r="G33">
        <v>0</v>
      </c>
      <c r="H33">
        <f t="shared" si="0"/>
        <v>0</v>
      </c>
      <c r="I33">
        <f t="shared" si="1"/>
        <v>6.7376265777890337E-3</v>
      </c>
    </row>
    <row r="34" spans="1:9" x14ac:dyDescent="0.3">
      <c r="A34">
        <v>95</v>
      </c>
      <c r="F34">
        <v>110</v>
      </c>
      <c r="G34">
        <v>0</v>
      </c>
      <c r="H34">
        <f t="shared" si="0"/>
        <v>0</v>
      </c>
      <c r="I34">
        <f t="shared" si="1"/>
        <v>4.881660853975494E-3</v>
      </c>
    </row>
    <row r="35" spans="1:9" x14ac:dyDescent="0.3">
      <c r="A35">
        <v>92</v>
      </c>
      <c r="F35">
        <v>111</v>
      </c>
      <c r="G35">
        <v>2</v>
      </c>
      <c r="H35">
        <f t="shared" si="0"/>
        <v>0.02</v>
      </c>
      <c r="I35">
        <f t="shared" si="1"/>
        <v>3.4592128266858657E-3</v>
      </c>
    </row>
    <row r="36" spans="1:9" x14ac:dyDescent="0.3">
      <c r="A36">
        <v>84</v>
      </c>
      <c r="F36">
        <v>112</v>
      </c>
      <c r="G36">
        <v>0</v>
      </c>
      <c r="H36">
        <f t="shared" si="0"/>
        <v>0</v>
      </c>
      <c r="I36">
        <f t="shared" si="1"/>
        <v>2.3973750024173443E-3</v>
      </c>
    </row>
    <row r="37" spans="1:9" x14ac:dyDescent="0.3">
      <c r="A37">
        <v>98</v>
      </c>
    </row>
    <row r="38" spans="1:9" x14ac:dyDescent="0.3">
      <c r="A38">
        <v>89</v>
      </c>
    </row>
    <row r="39" spans="1:9" x14ac:dyDescent="0.3">
      <c r="A39">
        <v>82</v>
      </c>
    </row>
    <row r="40" spans="1:9" x14ac:dyDescent="0.3">
      <c r="A40">
        <v>95</v>
      </c>
    </row>
    <row r="41" spans="1:9" x14ac:dyDescent="0.3">
      <c r="A41">
        <v>87</v>
      </c>
    </row>
    <row r="42" spans="1:9" x14ac:dyDescent="0.3">
      <c r="A42">
        <v>83</v>
      </c>
    </row>
    <row r="43" spans="1:9" x14ac:dyDescent="0.3">
      <c r="A43">
        <v>84</v>
      </c>
    </row>
    <row r="44" spans="1:9" x14ac:dyDescent="0.3">
      <c r="A44">
        <v>98</v>
      </c>
    </row>
    <row r="45" spans="1:9" x14ac:dyDescent="0.3">
      <c r="A45">
        <v>94</v>
      </c>
    </row>
    <row r="46" spans="1:9" x14ac:dyDescent="0.3">
      <c r="A46">
        <v>93</v>
      </c>
    </row>
    <row r="47" spans="1:9" x14ac:dyDescent="0.3">
      <c r="A47">
        <v>92</v>
      </c>
    </row>
    <row r="48" spans="1:9" x14ac:dyDescent="0.3">
      <c r="A48">
        <v>91</v>
      </c>
    </row>
    <row r="49" spans="1:1" x14ac:dyDescent="0.3">
      <c r="A49">
        <v>101</v>
      </c>
    </row>
    <row r="50" spans="1:1" x14ac:dyDescent="0.3">
      <c r="A50">
        <v>96</v>
      </c>
    </row>
    <row r="51" spans="1:1" x14ac:dyDescent="0.3">
      <c r="A51">
        <v>89</v>
      </c>
    </row>
    <row r="52" spans="1:1" x14ac:dyDescent="0.3">
      <c r="A52">
        <v>90</v>
      </c>
    </row>
    <row r="53" spans="1:1" x14ac:dyDescent="0.3">
      <c r="A53">
        <v>84</v>
      </c>
    </row>
    <row r="54" spans="1:1" x14ac:dyDescent="0.3">
      <c r="A54">
        <v>80</v>
      </c>
    </row>
    <row r="55" spans="1:1" x14ac:dyDescent="0.3">
      <c r="A55">
        <v>90</v>
      </c>
    </row>
    <row r="56" spans="1:1" x14ac:dyDescent="0.3">
      <c r="A56">
        <v>92</v>
      </c>
    </row>
    <row r="57" spans="1:1" x14ac:dyDescent="0.3">
      <c r="A57">
        <v>100</v>
      </c>
    </row>
    <row r="58" spans="1:1" x14ac:dyDescent="0.3">
      <c r="A58">
        <v>111</v>
      </c>
    </row>
    <row r="59" spans="1:1" x14ac:dyDescent="0.3">
      <c r="A59">
        <v>79</v>
      </c>
    </row>
    <row r="60" spans="1:1" x14ac:dyDescent="0.3">
      <c r="A60">
        <v>97</v>
      </c>
    </row>
    <row r="61" spans="1:1" x14ac:dyDescent="0.3">
      <c r="A61">
        <v>98</v>
      </c>
    </row>
    <row r="62" spans="1:1" x14ac:dyDescent="0.3">
      <c r="A62">
        <v>103</v>
      </c>
    </row>
    <row r="63" spans="1:1" x14ac:dyDescent="0.3">
      <c r="A63">
        <v>93</v>
      </c>
    </row>
    <row r="64" spans="1:1" x14ac:dyDescent="0.3">
      <c r="A64">
        <v>85</v>
      </c>
    </row>
    <row r="65" spans="1:1" x14ac:dyDescent="0.3">
      <c r="A65">
        <v>84</v>
      </c>
    </row>
    <row r="66" spans="1:1" x14ac:dyDescent="0.3">
      <c r="A66">
        <v>97</v>
      </c>
    </row>
    <row r="67" spans="1:1" x14ac:dyDescent="0.3">
      <c r="A67">
        <v>91</v>
      </c>
    </row>
    <row r="68" spans="1:1" x14ac:dyDescent="0.3">
      <c r="A68">
        <v>96</v>
      </c>
    </row>
    <row r="69" spans="1:1" x14ac:dyDescent="0.3">
      <c r="A69">
        <v>92</v>
      </c>
    </row>
    <row r="70" spans="1:1" x14ac:dyDescent="0.3">
      <c r="A70">
        <v>89</v>
      </c>
    </row>
    <row r="71" spans="1:1" x14ac:dyDescent="0.3">
      <c r="A71">
        <v>95</v>
      </c>
    </row>
    <row r="72" spans="1:1" x14ac:dyDescent="0.3">
      <c r="A72">
        <v>101</v>
      </c>
    </row>
    <row r="73" spans="1:1" x14ac:dyDescent="0.3">
      <c r="A73">
        <v>79</v>
      </c>
    </row>
    <row r="74" spans="1:1" x14ac:dyDescent="0.3">
      <c r="A74">
        <v>101</v>
      </c>
    </row>
    <row r="75" spans="1:1" x14ac:dyDescent="0.3">
      <c r="A75">
        <v>108</v>
      </c>
    </row>
    <row r="76" spans="1:1" x14ac:dyDescent="0.3">
      <c r="A76">
        <v>93</v>
      </c>
    </row>
    <row r="77" spans="1:1" x14ac:dyDescent="0.3">
      <c r="A77">
        <v>90</v>
      </c>
    </row>
    <row r="78" spans="1:1" x14ac:dyDescent="0.3">
      <c r="A78">
        <v>86</v>
      </c>
    </row>
    <row r="79" spans="1:1" x14ac:dyDescent="0.3">
      <c r="A79">
        <v>96</v>
      </c>
    </row>
    <row r="80" spans="1:1" x14ac:dyDescent="0.3">
      <c r="A80">
        <v>87</v>
      </c>
    </row>
    <row r="81" spans="1:1" x14ac:dyDescent="0.3">
      <c r="A81">
        <v>97</v>
      </c>
    </row>
    <row r="82" spans="1:1" x14ac:dyDescent="0.3">
      <c r="A82">
        <v>105</v>
      </c>
    </row>
    <row r="83" spans="1:1" x14ac:dyDescent="0.3">
      <c r="A83">
        <v>97</v>
      </c>
    </row>
    <row r="84" spans="1:1" x14ac:dyDescent="0.3">
      <c r="A84">
        <v>88</v>
      </c>
    </row>
    <row r="85" spans="1:1" x14ac:dyDescent="0.3">
      <c r="A85">
        <v>90</v>
      </c>
    </row>
    <row r="86" spans="1:1" x14ac:dyDescent="0.3">
      <c r="A86">
        <v>103</v>
      </c>
    </row>
    <row r="87" spans="1:1" x14ac:dyDescent="0.3">
      <c r="A87">
        <v>87</v>
      </c>
    </row>
    <row r="88" spans="1:1" x14ac:dyDescent="0.3">
      <c r="A88">
        <v>93</v>
      </c>
    </row>
    <row r="89" spans="1:1" x14ac:dyDescent="0.3">
      <c r="A89">
        <v>88</v>
      </c>
    </row>
    <row r="90" spans="1:1" x14ac:dyDescent="0.3">
      <c r="A90">
        <v>101</v>
      </c>
    </row>
    <row r="91" spans="1:1" x14ac:dyDescent="0.3">
      <c r="A91">
        <v>92</v>
      </c>
    </row>
    <row r="92" spans="1:1" x14ac:dyDescent="0.3">
      <c r="A92">
        <v>91</v>
      </c>
    </row>
    <row r="93" spans="1:1" x14ac:dyDescent="0.3">
      <c r="A93">
        <v>91</v>
      </c>
    </row>
    <row r="94" spans="1:1" x14ac:dyDescent="0.3">
      <c r="A94">
        <v>93</v>
      </c>
    </row>
    <row r="95" spans="1:1" x14ac:dyDescent="0.3">
      <c r="A95">
        <v>95</v>
      </c>
    </row>
    <row r="96" spans="1:1" x14ac:dyDescent="0.3">
      <c r="A96">
        <v>96</v>
      </c>
    </row>
    <row r="97" spans="1:1" x14ac:dyDescent="0.3">
      <c r="A97">
        <v>106</v>
      </c>
    </row>
    <row r="98" spans="1:1" x14ac:dyDescent="0.3">
      <c r="A98">
        <v>93</v>
      </c>
    </row>
    <row r="99" spans="1:1" x14ac:dyDescent="0.3">
      <c r="A99">
        <v>98</v>
      </c>
    </row>
    <row r="100" spans="1:1" x14ac:dyDescent="0.3">
      <c r="A100">
        <v>95</v>
      </c>
    </row>
    <row r="101" spans="1:1" x14ac:dyDescent="0.3">
      <c r="A101">
        <v>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arrival</vt:lpstr>
      <vt:lpstr>receivingMeal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stefan.kr</cp:lastModifiedBy>
  <dcterms:created xsi:type="dcterms:W3CDTF">2019-10-27T19:46:57Z</dcterms:created>
  <dcterms:modified xsi:type="dcterms:W3CDTF">2019-11-28T18:48:32Z</dcterms:modified>
</cp:coreProperties>
</file>